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8_{2A835216-3A17-42A4-882A-0D1ED3F612B1}" xr6:coauthVersionLast="47" xr6:coauthVersionMax="47" xr10:uidLastSave="{00000000-0000-0000-0000-000000000000}"/>
  <bookViews>
    <workbookView xWindow="810" yWindow="2355" windowWidth="27705" windowHeight="11835" xr2:uid="{00000000-000D-0000-FFFF-FFFF00000000}"/>
  </bookViews>
  <sheets>
    <sheet name="CERS NH" sheetId="11" r:id="rId1"/>
    <sheet name="CERS Haz" sheetId="12" r:id="rId2"/>
  </sheets>
  <definedNames>
    <definedName name="_xlnm._FilterDatabase" localSheetId="1" hidden="1">'CERS Haz'!$A$12:$PZ$12</definedName>
    <definedName name="_xlnm._FilterDatabase" localSheetId="0" hidden="1">'CERS NH'!$A$12:$PZ$12</definedName>
    <definedName name="_xlnm.Print_Area" localSheetId="1">'CERS Haz'!$A$4:$AC$286</definedName>
    <definedName name="_xlnm.Print_Area" localSheetId="0">'CERS NH'!$A$4:$AC$1159</definedName>
    <definedName name="_xlnm.Print_Titles" localSheetId="1">'CERS Haz'!$A:$B,'CERS Haz'!$4:$12</definedName>
    <definedName name="_xlnm.Print_Titles" localSheetId="0">'CERS NH'!$A:$B,'CERS NH'!$4:$12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58" i="11" l="1"/>
  <c r="C1158" i="11" l="1"/>
  <c r="D1158" i="11"/>
  <c r="E1158" i="11"/>
  <c r="F1158" i="11"/>
  <c r="G1158" i="11"/>
  <c r="H1158" i="11"/>
  <c r="I1158" i="11"/>
  <c r="J1158" i="11"/>
  <c r="K1158" i="11"/>
  <c r="L1158" i="11"/>
  <c r="M1158" i="11"/>
  <c r="N1158" i="11"/>
  <c r="O1158" i="11"/>
  <c r="P1158" i="11"/>
  <c r="Q1158" i="11"/>
  <c r="R1158" i="11"/>
  <c r="S1158" i="11"/>
  <c r="T1158" i="11"/>
  <c r="U1158" i="11"/>
  <c r="V1158" i="11"/>
  <c r="W1158" i="11"/>
  <c r="X1158" i="11"/>
  <c r="Y1158" i="11"/>
  <c r="AA1158" i="11"/>
  <c r="AB1158" i="11"/>
  <c r="AC1158" i="11"/>
  <c r="AC285" i="12" l="1"/>
  <c r="AB285" i="12"/>
  <c r="AA285" i="12"/>
  <c r="Z285" i="12"/>
  <c r="Y285" i="12"/>
  <c r="X285" i="12"/>
  <c r="W285" i="12"/>
  <c r="V285" i="12"/>
  <c r="U285" i="12"/>
  <c r="T285" i="12"/>
  <c r="S285" i="12"/>
  <c r="R285" i="12"/>
  <c r="Q285" i="12"/>
  <c r="P285" i="12"/>
  <c r="O285" i="12"/>
  <c r="N285" i="12"/>
  <c r="M285" i="12"/>
  <c r="L285" i="12"/>
  <c r="K285" i="12"/>
  <c r="J285" i="12"/>
  <c r="I285" i="12"/>
  <c r="H285" i="12"/>
  <c r="G285" i="12"/>
  <c r="F285" i="12"/>
  <c r="E285" i="12"/>
  <c r="D285" i="12"/>
  <c r="C285" i="12"/>
  <c r="B11" i="12"/>
  <c r="C11" i="12" s="1"/>
  <c r="D11" i="12" s="1"/>
  <c r="E11" i="12" s="1"/>
  <c r="F11" i="12" s="1"/>
  <c r="G11" i="12" s="1"/>
  <c r="H11" i="12" s="1"/>
  <c r="I11" i="12" s="1"/>
  <c r="J11" i="12" s="1"/>
  <c r="K11" i="12" s="1"/>
  <c r="L11" i="12" s="1"/>
  <c r="M11" i="12" s="1"/>
  <c r="N11" i="12" s="1"/>
  <c r="O11" i="12" s="1"/>
  <c r="P11" i="12" s="1"/>
  <c r="Q11" i="12" s="1"/>
  <c r="R11" i="12" s="1"/>
  <c r="S11" i="12" s="1"/>
  <c r="T11" i="12" s="1"/>
  <c r="U11" i="12" s="1"/>
  <c r="V11" i="12" s="1"/>
  <c r="W11" i="12" s="1"/>
  <c r="X11" i="12" s="1"/>
  <c r="Y11" i="12" s="1"/>
  <c r="Z11" i="12" s="1"/>
  <c r="AA11" i="12" s="1"/>
  <c r="AB11" i="12" s="1"/>
  <c r="AC11" i="12" s="1"/>
  <c r="C11" i="11"/>
  <c r="D11" i="11" s="1"/>
  <c r="E11" i="11" s="1"/>
  <c r="F11" i="11" s="1"/>
  <c r="G11" i="11" s="1"/>
  <c r="H11" i="11" s="1"/>
  <c r="I11" i="11" s="1"/>
  <c r="J11" i="11" s="1"/>
  <c r="K11" i="11" s="1"/>
  <c r="L11" i="11" s="1"/>
  <c r="M11" i="11" s="1"/>
  <c r="N11" i="11" s="1"/>
  <c r="O11" i="11" s="1"/>
  <c r="P11" i="11" s="1"/>
  <c r="Q11" i="11" s="1"/>
  <c r="R11" i="11" s="1"/>
  <c r="S11" i="11" s="1"/>
  <c r="T11" i="11" s="1"/>
  <c r="U11" i="11" s="1"/>
  <c r="V11" i="11" s="1"/>
  <c r="W11" i="11" s="1"/>
  <c r="X11" i="11" s="1"/>
  <c r="Y11" i="11" s="1"/>
  <c r="Z11" i="11" s="1"/>
  <c r="AA11" i="11" s="1"/>
  <c r="AB11" i="11" s="1"/>
  <c r="AC11" i="11" s="1"/>
  <c r="B11" i="11"/>
</calcChain>
</file>

<file path=xl/sharedStrings.xml><?xml version="1.0" encoding="utf-8"?>
<sst xmlns="http://schemas.openxmlformats.org/spreadsheetml/2006/main" count="2948" uniqueCount="2334">
  <si>
    <t>Recognition of Existing Deferred Outflows (Inflows) of Resources for</t>
  </si>
  <si>
    <t>Pension Expense</t>
  </si>
  <si>
    <t>Outstanding Balance of Deferred Outflows of Resources</t>
  </si>
  <si>
    <t>Outstanding Balance of Deferred Inflows of Resources</t>
  </si>
  <si>
    <t>Deferred Amounts</t>
  </si>
  <si>
    <t>Change in</t>
  </si>
  <si>
    <t>from Changes in</t>
  </si>
  <si>
    <t>Proportionate</t>
  </si>
  <si>
    <t>Proportion &amp; Differences</t>
  </si>
  <si>
    <t>Differences Between</t>
  </si>
  <si>
    <t>Total</t>
  </si>
  <si>
    <t>Discount Rate</t>
  </si>
  <si>
    <t>Share of</t>
  </si>
  <si>
    <t>Between Employer Contrib.</t>
  </si>
  <si>
    <t>Gross</t>
  </si>
  <si>
    <t>Net</t>
  </si>
  <si>
    <t>Employer Contrib.</t>
  </si>
  <si>
    <t>Deferred</t>
  </si>
  <si>
    <t>Participating</t>
  </si>
  <si>
    <t>Less 1.00%</t>
  </si>
  <si>
    <t>Plus 1.00%</t>
  </si>
  <si>
    <t>Aggregate Plan</t>
  </si>
  <si>
    <t>&amp; Proportionate Share</t>
  </si>
  <si>
    <t>Employer</t>
  </si>
  <si>
    <t>Nonemployer</t>
  </si>
  <si>
    <t>Liability</t>
  </si>
  <si>
    <t>Assumption</t>
  </si>
  <si>
    <t>Investment</t>
  </si>
  <si>
    <t>Outflow of</t>
  </si>
  <si>
    <t>Inflow of</t>
  </si>
  <si>
    <t>Employer Code</t>
  </si>
  <si>
    <t>Contributions</t>
  </si>
  <si>
    <t>Share</t>
  </si>
  <si>
    <t>of Plan Contributions</t>
  </si>
  <si>
    <t>Experience</t>
  </si>
  <si>
    <t>Changes</t>
  </si>
  <si>
    <t>Resources</t>
  </si>
  <si>
    <t>Thereafter</t>
  </si>
  <si>
    <t>014A</t>
  </si>
  <si>
    <t>116A</t>
  </si>
  <si>
    <t>W003</t>
  </si>
  <si>
    <t>W011</t>
  </si>
  <si>
    <t>W015</t>
  </si>
  <si>
    <t>W021</t>
  </si>
  <si>
    <t>W022</t>
  </si>
  <si>
    <t>W028</t>
  </si>
  <si>
    <t>W036</t>
  </si>
  <si>
    <t>W039</t>
  </si>
  <si>
    <t>W041</t>
  </si>
  <si>
    <t>W055</t>
  </si>
  <si>
    <t>W056</t>
  </si>
  <si>
    <t>W063</t>
  </si>
  <si>
    <t>W073</t>
  </si>
  <si>
    <t>W076</t>
  </si>
  <si>
    <t>W077</t>
  </si>
  <si>
    <t>W082</t>
  </si>
  <si>
    <t>W083</t>
  </si>
  <si>
    <t>W084</t>
  </si>
  <si>
    <t>W087</t>
  </si>
  <si>
    <t>W096</t>
  </si>
  <si>
    <t>W103</t>
  </si>
  <si>
    <t>W106</t>
  </si>
  <si>
    <t>W107</t>
  </si>
  <si>
    <t>W110</t>
  </si>
  <si>
    <t>W113</t>
  </si>
  <si>
    <t>W118</t>
  </si>
  <si>
    <t>X034</t>
  </si>
  <si>
    <t>X059</t>
  </si>
  <si>
    <t>TOTAL</t>
  </si>
  <si>
    <t>Pension</t>
  </si>
  <si>
    <t>Expense</t>
  </si>
  <si>
    <t>A051</t>
  </si>
  <si>
    <t>A073</t>
  </si>
  <si>
    <t>A113</t>
  </si>
  <si>
    <t>A156</t>
  </si>
  <si>
    <t>AB19</t>
  </si>
  <si>
    <t>B008</t>
  </si>
  <si>
    <t>B010</t>
  </si>
  <si>
    <t>B015</t>
  </si>
  <si>
    <t>B017</t>
  </si>
  <si>
    <t>B018</t>
  </si>
  <si>
    <t>B030</t>
  </si>
  <si>
    <t>B035</t>
  </si>
  <si>
    <t>B038</t>
  </si>
  <si>
    <t>B042</t>
  </si>
  <si>
    <t>B043</t>
  </si>
  <si>
    <t>B045</t>
  </si>
  <si>
    <t>B048</t>
  </si>
  <si>
    <t>B051</t>
  </si>
  <si>
    <t>B052</t>
  </si>
  <si>
    <t>B054</t>
  </si>
  <si>
    <t>B058</t>
  </si>
  <si>
    <t>B061</t>
  </si>
  <si>
    <t>B072</t>
  </si>
  <si>
    <t>B078</t>
  </si>
  <si>
    <t>B084</t>
  </si>
  <si>
    <t>B087</t>
  </si>
  <si>
    <t>B097</t>
  </si>
  <si>
    <t>B098</t>
  </si>
  <si>
    <t>B100</t>
  </si>
  <si>
    <t>B104</t>
  </si>
  <si>
    <t>B106</t>
  </si>
  <si>
    <t>B109</t>
  </si>
  <si>
    <t>B113</t>
  </si>
  <si>
    <t>B116</t>
  </si>
  <si>
    <t>B118</t>
  </si>
  <si>
    <t>B124</t>
  </si>
  <si>
    <t>B156</t>
  </si>
  <si>
    <t>B179</t>
  </si>
  <si>
    <t>B230</t>
  </si>
  <si>
    <t>B256</t>
  </si>
  <si>
    <t>B259</t>
  </si>
  <si>
    <t>B356</t>
  </si>
  <si>
    <t>B456</t>
  </si>
  <si>
    <t>B656</t>
  </si>
  <si>
    <t>B756</t>
  </si>
  <si>
    <t>B856</t>
  </si>
  <si>
    <t>B956</t>
  </si>
  <si>
    <t>C025</t>
  </si>
  <si>
    <t>C079</t>
  </si>
  <si>
    <t>C087</t>
  </si>
  <si>
    <t>C106</t>
  </si>
  <si>
    <t>C118</t>
  </si>
  <si>
    <t>C230</t>
  </si>
  <si>
    <t>C256</t>
  </si>
  <si>
    <t>D017</t>
  </si>
  <si>
    <t>D025</t>
  </si>
  <si>
    <t>D052</t>
  </si>
  <si>
    <t>D071</t>
  </si>
  <si>
    <t>D079</t>
  </si>
  <si>
    <t>D084</t>
  </si>
  <si>
    <t>D098</t>
  </si>
  <si>
    <t>D113</t>
  </si>
  <si>
    <t>D118</t>
  </si>
  <si>
    <t>D135</t>
  </si>
  <si>
    <t>G015</t>
  </si>
  <si>
    <t>GS06</t>
  </si>
  <si>
    <t>J001</t>
  </si>
  <si>
    <t>J002</t>
  </si>
  <si>
    <t>J003</t>
  </si>
  <si>
    <t>J004</t>
  </si>
  <si>
    <t>J005</t>
  </si>
  <si>
    <t>J006</t>
  </si>
  <si>
    <t>J007</t>
  </si>
  <si>
    <t>J008</t>
  </si>
  <si>
    <t>J009</t>
  </si>
  <si>
    <t>J010</t>
  </si>
  <si>
    <t>J011</t>
  </si>
  <si>
    <t>J012</t>
  </si>
  <si>
    <t>J013</t>
  </si>
  <si>
    <t>J014</t>
  </si>
  <si>
    <t>J015</t>
  </si>
  <si>
    <t>J016</t>
  </si>
  <si>
    <t>J017</t>
  </si>
  <si>
    <t>J018</t>
  </si>
  <si>
    <t>J019</t>
  </si>
  <si>
    <t>J021</t>
  </si>
  <si>
    <t>J022</t>
  </si>
  <si>
    <t>J023</t>
  </si>
  <si>
    <t>J024</t>
  </si>
  <si>
    <t>J025</t>
  </si>
  <si>
    <t>J026</t>
  </si>
  <si>
    <t>J027</t>
  </si>
  <si>
    <t>J028</t>
  </si>
  <si>
    <t>J029</t>
  </si>
  <si>
    <t>J030</t>
  </si>
  <si>
    <t>J031</t>
  </si>
  <si>
    <t>J032</t>
  </si>
  <si>
    <t>J033</t>
  </si>
  <si>
    <t>J034</t>
  </si>
  <si>
    <t>J035</t>
  </si>
  <si>
    <t>J037</t>
  </si>
  <si>
    <t>J038</t>
  </si>
  <si>
    <t>J039</t>
  </si>
  <si>
    <t>J040</t>
  </si>
  <si>
    <t>J041</t>
  </si>
  <si>
    <t>J042</t>
  </si>
  <si>
    <t>J043</t>
  </si>
  <si>
    <t>J044</t>
  </si>
  <si>
    <t>J045</t>
  </si>
  <si>
    <t>J046</t>
  </si>
  <si>
    <t>J047</t>
  </si>
  <si>
    <t>J048</t>
  </si>
  <si>
    <t>J049</t>
  </si>
  <si>
    <t>J050</t>
  </si>
  <si>
    <t>J051</t>
  </si>
  <si>
    <t>J052</t>
  </si>
  <si>
    <t>J053</t>
  </si>
  <si>
    <t>J054</t>
  </si>
  <si>
    <t>J055</t>
  </si>
  <si>
    <t>J056</t>
  </si>
  <si>
    <t>J057</t>
  </si>
  <si>
    <t>J058</t>
  </si>
  <si>
    <t>J059</t>
  </si>
  <si>
    <t>J060</t>
  </si>
  <si>
    <t>J061</t>
  </si>
  <si>
    <t>J062</t>
  </si>
  <si>
    <t>J063</t>
  </si>
  <si>
    <t>J064</t>
  </si>
  <si>
    <t>J065</t>
  </si>
  <si>
    <t>J066</t>
  </si>
  <si>
    <t>J067</t>
  </si>
  <si>
    <t>J068</t>
  </si>
  <si>
    <t>J069</t>
  </si>
  <si>
    <t>J070</t>
  </si>
  <si>
    <t>J071</t>
  </si>
  <si>
    <t>J072</t>
  </si>
  <si>
    <t>J073</t>
  </si>
  <si>
    <t>J074</t>
  </si>
  <si>
    <t>J075</t>
  </si>
  <si>
    <t>J076</t>
  </si>
  <si>
    <t>J077</t>
  </si>
  <si>
    <t>J078</t>
  </si>
  <si>
    <t>J079</t>
  </si>
  <si>
    <t>J080</t>
  </si>
  <si>
    <t>J081</t>
  </si>
  <si>
    <t>J082</t>
  </si>
  <si>
    <t>J083</t>
  </si>
  <si>
    <t>J084</t>
  </si>
  <si>
    <t>J085</t>
  </si>
  <si>
    <t>J086</t>
  </si>
  <si>
    <t>J087</t>
  </si>
  <si>
    <t>J088</t>
  </si>
  <si>
    <t>J089</t>
  </si>
  <si>
    <t>J090</t>
  </si>
  <si>
    <t>J091</t>
  </si>
  <si>
    <t>J092</t>
  </si>
  <si>
    <t>J093</t>
  </si>
  <si>
    <t>J094</t>
  </si>
  <si>
    <t>J095</t>
  </si>
  <si>
    <t>J096</t>
  </si>
  <si>
    <t>J097</t>
  </si>
  <si>
    <t>J098</t>
  </si>
  <si>
    <t>J099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</si>
  <si>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</si>
  <si>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</si>
  <si>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</si>
  <si>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</si>
  <si>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</si>
  <si>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</si>
  <si>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</si>
  <si>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</si>
  <si>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</si>
  <si>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</si>
  <si>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</si>
  <si>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</si>
  <si>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</si>
  <si>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</si>
  <si>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J115</t>
  </si>
  <si>
    <t>J117</t>
  </si>
  <si>
    <t>J118</t>
  </si>
  <si>
    <t>J119</t>
  </si>
  <si>
    <t>J120</t>
  </si>
  <si>
    <t>J124</t>
  </si>
  <si>
    <t>J134</t>
  </si>
  <si>
    <t>J135</t>
  </si>
  <si>
    <t>J154</t>
  </si>
  <si>
    <t>J156</t>
  </si>
  <si>
    <t>J178</t>
  </si>
  <si>
    <t>J179</t>
  </si>
  <si>
    <t>J190</t>
  </si>
  <si>
    <t>J200</t>
  </si>
  <si>
    <t>J203</t>
  </si>
  <si>
    <t>J205</t>
  </si>
  <si>
    <t>J210</t>
  </si>
  <si>
    <t>J214</t>
  </si>
  <si>
    <t>J217</t>
  </si>
  <si>
    <t>J219</t>
  </si>
  <si>
    <t>J224</t>
  </si>
  <si>
    <t>J234</t>
  </si>
  <si>
    <t>J256</t>
  </si>
  <si>
    <t>J259</t>
  </si>
  <si>
    <t>J305</t>
  </si>
  <si>
    <t>J310</t>
  </si>
  <si>
    <t>J314</t>
  </si>
  <si>
    <t>J317</t>
  </si>
  <si>
    <t>J319</t>
  </si>
  <si>
    <t>J324</t>
  </si>
  <si>
    <t>J334</t>
  </si>
  <si>
    <t>J356</t>
  </si>
  <si>
    <t>J359</t>
  </si>
  <si>
    <t>J405</t>
  </si>
  <si>
    <t>J414</t>
  </si>
  <si>
    <t>J417</t>
  </si>
  <si>
    <t>J419</t>
  </si>
  <si>
    <t>J424</t>
  </si>
  <si>
    <t>J434</t>
  </si>
  <si>
    <t>J456</t>
  </si>
  <si>
    <t>J459</t>
  </si>
  <si>
    <t>J510</t>
  </si>
  <si>
    <t>J514</t>
  </si>
  <si>
    <t>J519</t>
  </si>
  <si>
    <t>J524</t>
  </si>
  <si>
    <t>J534</t>
  </si>
  <si>
    <t>J556</t>
  </si>
  <si>
    <t>J559</t>
  </si>
  <si>
    <t>J610</t>
  </si>
  <si>
    <t>J614</t>
  </si>
  <si>
    <t>J619</t>
  </si>
  <si>
    <t>J656</t>
  </si>
  <si>
    <t>J710</t>
  </si>
  <si>
    <t>J714</t>
  </si>
  <si>
    <t>J719</t>
  </si>
  <si>
    <t>J756</t>
  </si>
  <si>
    <t>J759</t>
  </si>
  <si>
    <t>J810</t>
  </si>
  <si>
    <t>J814</t>
  </si>
  <si>
    <t>J819</t>
  </si>
  <si>
    <t>J834</t>
  </si>
  <si>
    <t>J856</t>
  </si>
  <si>
    <t>J859</t>
  </si>
  <si>
    <t>J910</t>
  </si>
  <si>
    <t>J914</t>
  </si>
  <si>
    <t>J919</t>
  </si>
  <si>
    <t>J956</t>
  </si>
  <si>
    <t>J959</t>
  </si>
  <si>
    <t>K001</t>
  </si>
  <si>
    <t>K002</t>
  </si>
  <si>
    <t>K003</t>
  </si>
  <si>
    <t>K004</t>
  </si>
  <si>
    <t>K005</t>
  </si>
  <si>
    <t>K006</t>
  </si>
  <si>
    <t>K007</t>
  </si>
  <si>
    <t>K009</t>
  </si>
  <si>
    <t>K010</t>
  </si>
  <si>
    <t>K011</t>
  </si>
  <si>
    <t>K012</t>
  </si>
  <si>
    <t>K013</t>
  </si>
  <si>
    <t>K014</t>
  </si>
  <si>
    <t>K015</t>
  </si>
  <si>
    <t>K016</t>
  </si>
  <si>
    <t>K017</t>
  </si>
  <si>
    <t>K018</t>
  </si>
  <si>
    <t>K019</t>
  </si>
  <si>
    <t>K020</t>
  </si>
  <si>
    <t>K021</t>
  </si>
  <si>
    <t>K022</t>
  </si>
  <si>
    <t>K023</t>
  </si>
  <si>
    <t>K025</t>
  </si>
  <si>
    <t>K026</t>
  </si>
  <si>
    <t>K027</t>
  </si>
  <si>
    <t>K028</t>
  </si>
  <si>
    <t>K029</t>
  </si>
  <si>
    <t>K030</t>
  </si>
  <si>
    <t>K032</t>
  </si>
  <si>
    <t>K033</t>
  </si>
  <si>
    <t>K034</t>
  </si>
  <si>
    <t>K035</t>
  </si>
  <si>
    <t>K036</t>
  </si>
  <si>
    <t>K038</t>
  </si>
  <si>
    <t>K039</t>
  </si>
  <si>
    <t>K040</t>
  </si>
  <si>
    <t>K041</t>
  </si>
  <si>
    <t>K042</t>
  </si>
  <si>
    <t>K043</t>
  </si>
  <si>
    <t>K044</t>
  </si>
  <si>
    <t>K045</t>
  </si>
  <si>
    <t>K046</t>
  </si>
  <si>
    <t>K047</t>
  </si>
  <si>
    <t>K048</t>
  </si>
  <si>
    <t>K049</t>
  </si>
  <si>
    <t>K050</t>
  </si>
  <si>
    <t>K052</t>
  </si>
  <si>
    <t>K055</t>
  </si>
  <si>
    <t>K057</t>
  </si>
  <si>
    <t>K058</t>
  </si>
  <si>
    <t>K060</t>
  </si>
  <si>
    <t>K061</t>
  </si>
  <si>
    <t>K062</t>
  </si>
  <si>
    <t>K063</t>
  </si>
  <si>
    <t>K064</t>
  </si>
  <si>
    <t>K065</t>
  </si>
  <si>
    <t>K066</t>
  </si>
  <si>
    <t>K067</t>
  </si>
  <si>
    <t>K068</t>
  </si>
  <si>
    <t>K069</t>
  </si>
  <si>
    <t>K070</t>
  </si>
  <si>
    <t>K071</t>
  </si>
  <si>
    <t>K072</t>
  </si>
  <si>
    <t>K073</t>
  </si>
  <si>
    <t>K074</t>
  </si>
  <si>
    <t>K075</t>
  </si>
  <si>
    <t>K077</t>
  </si>
  <si>
    <t>K078</t>
  </si>
  <si>
    <t>K079</t>
  </si>
  <si>
    <t>K080</t>
  </si>
  <si>
    <t>K081</t>
  </si>
  <si>
    <t>K082</t>
  </si>
  <si>
    <t>K083</t>
  </si>
  <si>
    <t>K085</t>
  </si>
  <si>
    <t>K086</t>
  </si>
  <si>
    <t>K087</t>
  </si>
  <si>
    <t>K088</t>
  </si>
  <si>
    <t>K089</t>
  </si>
  <si>
    <t>K090</t>
  </si>
  <si>
    <t>K091</t>
  </si>
  <si>
    <t>K092</t>
  </si>
  <si>
    <t>K093</t>
  </si>
  <si>
    <t>K094</t>
  </si>
  <si>
    <t>K095</t>
  </si>
  <si>
    <t>K096</t>
  </si>
  <si>
    <t>K097</t>
  </si>
  <si>
    <t>K098</t>
  </si>
  <si>
    <t>K099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</si>
  <si>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</si>
  <si>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</si>
  <si>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</si>
  <si>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</si>
  <si>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</si>
  <si>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</si>
  <si>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</si>
  <si>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</si>
  <si>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</si>
  <si>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</si>
  <si>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</si>
  <si>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</si>
  <si>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</si>
  <si>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</si>
  <si>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</si>
  <si>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</si>
  <si>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</si>
  <si>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</si>
  <si>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</si>
  <si>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</si>
  <si>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</si>
  <si>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K137</t>
  </si>
  <si>
    <t>K141</t>
  </si>
  <si>
    <t>K181</t>
  </si>
  <si>
    <t>K214</t>
  </si>
  <si>
    <t>K219</t>
  </si>
  <si>
    <t>K237</t>
  </si>
  <si>
    <t>K256</t>
  </si>
  <si>
    <t>K314</t>
  </si>
  <si>
    <t>K315</t>
  </si>
  <si>
    <t>K319</t>
  </si>
  <si>
    <t>K337</t>
  </si>
  <si>
    <t>K356</t>
  </si>
  <si>
    <t>K414</t>
  </si>
  <si>
    <t>K459</t>
  </si>
  <si>
    <t>K519</t>
  </si>
  <si>
    <t>K559</t>
  </si>
  <si>
    <t>K614</t>
  </si>
  <si>
    <t>K619</t>
  </si>
  <si>
    <t>K659</t>
  </si>
  <si>
    <t>K719</t>
  </si>
  <si>
    <t>K759</t>
  </si>
  <si>
    <t>K856</t>
  </si>
  <si>
    <t>K859</t>
  </si>
  <si>
    <t>K959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</si>
  <si>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</si>
  <si>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</si>
  <si>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</si>
  <si>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</si>
  <si>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</si>
  <si>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</si>
  <si>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</si>
  <si>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</si>
  <si>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</si>
  <si>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</si>
  <si>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</si>
  <si>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</si>
  <si>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</si>
  <si>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</si>
  <si>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</si>
  <si>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L018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</si>
  <si>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</si>
  <si>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</si>
  <si>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</si>
  <si>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</si>
  <si>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</si>
  <si>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</si>
  <si>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</si>
  <si>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</si>
  <si>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</si>
  <si>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L031</t>
  </si>
  <si>
    <t>L032</t>
  </si>
  <si>
    <t>L033</t>
  </si>
  <si>
    <t>L035</t>
  </si>
  <si>
    <t>L036</t>
  </si>
  <si>
    <t>L038</t>
  </si>
  <si>
    <t>L039</t>
  </si>
  <si>
    <t>L041</t>
  </si>
  <si>
    <t>L042</t>
  </si>
  <si>
    <t>L043</t>
  </si>
  <si>
    <t>L044</t>
  </si>
  <si>
    <t>L045</t>
  </si>
  <si>
    <t>L046</t>
  </si>
  <si>
    <t>L047</t>
  </si>
  <si>
    <t>L049</t>
  </si>
  <si>
    <t>L050</t>
  </si>
  <si>
    <t>L051</t>
  </si>
  <si>
    <t>L052</t>
  </si>
  <si>
    <t>L054</t>
  </si>
  <si>
    <t>L057</t>
  </si>
  <si>
    <t>L058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</si>
  <si>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</si>
  <si>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</si>
  <si>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</si>
  <si>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</si>
  <si>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</si>
  <si>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</si>
  <si>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</si>
  <si>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</si>
  <si>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</si>
  <si>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</si>
  <si>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</si>
  <si>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</si>
  <si>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</si>
  <si>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</si>
  <si>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</si>
  <si>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</si>
  <si>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</si>
  <si>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</si>
  <si>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</si>
  <si>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</si>
  <si>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L082</t>
  </si>
  <si>
    <t>L083</t>
  </si>
  <si>
    <t>L084</t>
  </si>
  <si>
    <t>L085</t>
  </si>
  <si>
    <t>L086</t>
  </si>
  <si>
    <t>L087</t>
  </si>
  <si>
    <t>L088</t>
  </si>
  <si>
    <t>L090</t>
  </si>
  <si>
    <t>L091</t>
  </si>
  <si>
    <t>L092</t>
  </si>
  <si>
    <t>L093</t>
  </si>
  <si>
    <t>L096</t>
  </si>
  <si>
    <t>L099</t>
  </si>
  <si>
    <t>L100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</si>
  <si>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</si>
  <si>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</si>
  <si>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</si>
  <si>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</si>
  <si>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</si>
  <si>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</si>
  <si>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</si>
  <si>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</si>
  <si>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</si>
  <si>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</si>
  <si>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</si>
  <si>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</si>
  <si>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</si>
  <si>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</si>
  <si>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L118</t>
  </si>
  <si>
    <t>L119</t>
  </si>
  <si>
    <t>L120</t>
  </si>
  <si>
    <t>L141</t>
  </si>
  <si>
    <t>L156</t>
  </si>
  <si>
    <t>L159</t>
  </si>
  <si>
    <t>L256</t>
  </si>
  <si>
    <t>L356</t>
  </si>
  <si>
    <t>L656</t>
  </si>
  <si>
    <t>L756</t>
  </si>
  <si>
    <t>L959</t>
  </si>
  <si>
    <t>M001</t>
  </si>
  <si>
    <t>M003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</si>
  <si>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</si>
  <si>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</si>
  <si>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</si>
  <si>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</si>
  <si>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</si>
  <si>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</si>
  <si>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</si>
  <si>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</si>
  <si>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</si>
  <si>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</si>
  <si>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</si>
  <si>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</si>
  <si>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</si>
  <si>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</si>
  <si>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</si>
  <si>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</si>
  <si>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</si>
  <si>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</si>
  <si>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</si>
  <si>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</si>
  <si>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</si>
  <si>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</si>
  <si>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M029</t>
  </si>
  <si>
    <t>M030</t>
  </si>
  <si>
    <t>M031</t>
  </si>
  <si>
    <t>M033</t>
  </si>
  <si>
    <t>M034</t>
  </si>
  <si>
    <t>M035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</si>
  <si>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</si>
  <si>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</si>
  <si>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</si>
  <si>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</si>
  <si>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</si>
  <si>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</si>
  <si>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</si>
  <si>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</si>
  <si>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</si>
  <si>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</si>
  <si>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</si>
  <si>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</si>
  <si>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</si>
  <si>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</si>
  <si>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</si>
  <si>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</si>
  <si>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M054</t>
  </si>
  <si>
    <t>M056</t>
  </si>
  <si>
    <t>M057</t>
  </si>
  <si>
    <t>M058</t>
  </si>
  <si>
    <t>M059</t>
  </si>
  <si>
    <t>M060</t>
  </si>
  <si>
    <t>M061</t>
  </si>
  <si>
    <t>M062</t>
  </si>
  <si>
    <t>M064</t>
  </si>
  <si>
    <t>M065</t>
  </si>
  <si>
    <t>M067</t>
  </si>
  <si>
    <t>M068</t>
  </si>
  <si>
    <t>M069</t>
  </si>
  <si>
    <t>M070</t>
  </si>
  <si>
    <t>M073</t>
  </si>
  <si>
    <t>M075</t>
  </si>
  <si>
    <t>M076</t>
  </si>
  <si>
    <t>M077</t>
  </si>
  <si>
    <t>M078</t>
  </si>
  <si>
    <t>M079</t>
  </si>
  <si>
    <t>M081</t>
  </si>
  <si>
    <t>M082</t>
  </si>
  <si>
    <t>M084</t>
  </si>
  <si>
    <t>M085</t>
  </si>
  <si>
    <t>M087</t>
  </si>
  <si>
    <t>M088</t>
  </si>
  <si>
    <t>M090</t>
  </si>
  <si>
    <t>M091</t>
  </si>
  <si>
    <t>M092</t>
  </si>
  <si>
    <t>M093</t>
  </si>
  <si>
    <t>M096</t>
  </si>
  <si>
    <t>M097</t>
  </si>
  <si>
    <t>M098</t>
  </si>
  <si>
    <t>M099</t>
  </si>
  <si>
    <t>M100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</si>
  <si>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</si>
  <si>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</si>
  <si>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</si>
  <si>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</si>
  <si>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</si>
  <si>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</si>
  <si>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</si>
  <si>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</si>
  <si>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</si>
  <si>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</si>
  <si>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M115</t>
  </si>
  <si>
    <t>M116</t>
  </si>
  <si>
    <t>M117</t>
  </si>
  <si>
    <t>M118</t>
  </si>
  <si>
    <t>M119</t>
  </si>
  <si>
    <t>M120</t>
  </si>
  <si>
    <t>M215</t>
  </si>
  <si>
    <t>M315</t>
  </si>
  <si>
    <t>M356</t>
  </si>
  <si>
    <t>M415</t>
  </si>
  <si>
    <t>N001</t>
  </si>
  <si>
    <t>N006</t>
  </si>
  <si>
    <t>N007</t>
  </si>
  <si>
    <t>N008</t>
  </si>
  <si>
    <t>N009</t>
  </si>
  <si>
    <t>N010</t>
  </si>
  <si>
    <t>N011</t>
  </si>
  <si>
    <t>N012</t>
  </si>
  <si>
    <t>N013</t>
  </si>
  <si>
    <t>N014</t>
  </si>
  <si>
    <t>N015</t>
  </si>
  <si>
    <t>N017</t>
  </si>
  <si>
    <t>N018</t>
  </si>
  <si>
    <t>N020</t>
  </si>
  <si>
    <t>N021</t>
  </si>
  <si>
    <t>N022</t>
  </si>
  <si>
    <t>N025</t>
  </si>
  <si>
    <t>N029</t>
  </si>
  <si>
    <t>N033</t>
  </si>
  <si>
    <t>N035</t>
  </si>
  <si>
    <t>N036</t>
  </si>
  <si>
    <t>N037</t>
  </si>
  <si>
    <t>N038</t>
  </si>
  <si>
    <t>N041</t>
  </si>
  <si>
    <t>N042</t>
  </si>
  <si>
    <t>N043</t>
  </si>
  <si>
    <t>N044</t>
  </si>
  <si>
    <t>N045</t>
  </si>
  <si>
    <t>N047</t>
  </si>
  <si>
    <t>N049</t>
  </si>
  <si>
    <t>N050</t>
  </si>
  <si>
    <t>N051</t>
  </si>
  <si>
    <t>N052</t>
  </si>
  <si>
    <t>N054</t>
  </si>
  <si>
    <t>N057</t>
  </si>
  <si>
    <t>N058</t>
  </si>
  <si>
    <t>N060</t>
  </si>
  <si>
    <t>N061</t>
  </si>
  <si>
    <t>N063</t>
  </si>
  <si>
    <t>N065</t>
  </si>
  <si>
    <t>N067</t>
  </si>
  <si>
    <t>N068</t>
  </si>
  <si>
    <t>N069</t>
  </si>
  <si>
    <t>N071</t>
  </si>
  <si>
    <t>N072</t>
  </si>
  <si>
    <t>N075</t>
  </si>
  <si>
    <t>N076</t>
  </si>
  <si>
    <t>N077</t>
  </si>
  <si>
    <t>N078</t>
  </si>
  <si>
    <t>N079</t>
  </si>
  <si>
    <t>N080</t>
  </si>
  <si>
    <t>N081</t>
  </si>
  <si>
    <t>N082</t>
  </si>
  <si>
    <t>N084</t>
  </si>
  <si>
    <t>N085</t>
  </si>
  <si>
    <t>N087</t>
  </si>
  <si>
    <t>N088</t>
  </si>
  <si>
    <t>N089</t>
  </si>
  <si>
    <t>N090</t>
  </si>
  <si>
    <t>N092</t>
  </si>
  <si>
    <t>N093</t>
  </si>
  <si>
    <t>N094</t>
  </si>
  <si>
    <t>N097</t>
  </si>
  <si>
    <t>N098</t>
  </si>
  <si>
    <t>N099</t>
  </si>
  <si>
    <t>N100</t>
  </si>
  <si>
    <t>N103</t>
  </si>
  <si>
    <t>N104</t>
  </si>
  <si>
    <t>N106</t>
  </si>
  <si>
    <t>N107</t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</si>
  <si>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</si>
  <si>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</si>
  <si>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</si>
  <si>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</si>
  <si>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</si>
  <si>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</si>
  <si>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</si>
  <si>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</si>
  <si>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</si>
  <si>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</si>
  <si>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</si>
  <si>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N959</t>
  </si>
  <si>
    <t>P001</t>
  </si>
  <si>
    <t>P005</t>
  </si>
  <si>
    <t>P006</t>
  </si>
  <si>
    <t>P007</t>
  </si>
  <si>
    <t>P008</t>
  </si>
  <si>
    <t>P009</t>
  </si>
  <si>
    <t>P010</t>
  </si>
  <si>
    <t>P011</t>
  </si>
  <si>
    <t>P013</t>
  </si>
  <si>
    <t>P014</t>
  </si>
  <si>
    <t>P015</t>
  </si>
  <si>
    <t>P017</t>
  </si>
  <si>
    <t>P018</t>
  </si>
  <si>
    <t>P022</t>
  </si>
  <si>
    <t>P025</t>
  </si>
  <si>
    <t>P033</t>
  </si>
  <si>
    <t>P035</t>
  </si>
  <si>
    <t>P037</t>
  </si>
  <si>
    <t>P038</t>
  </si>
  <si>
    <t>P041</t>
  </si>
  <si>
    <t>P043</t>
  </si>
  <si>
    <t>P045</t>
  </si>
  <si>
    <t>P047</t>
  </si>
  <si>
    <t>P048</t>
  </si>
  <si>
    <t>P049</t>
  </si>
  <si>
    <t>P050</t>
  </si>
  <si>
    <t>P051</t>
  </si>
  <si>
    <t>P052</t>
  </si>
  <si>
    <t>P054</t>
  </si>
  <si>
    <t>P057</t>
  </si>
  <si>
    <t>P061</t>
  </si>
  <si>
    <t>P063</t>
  </si>
  <si>
    <t>P068</t>
  </si>
  <si>
    <t>P069</t>
  </si>
  <si>
    <t>P071</t>
  </si>
  <si>
    <t>P072</t>
  </si>
  <si>
    <t>P075</t>
  </si>
  <si>
    <t>P076</t>
  </si>
  <si>
    <t>P077</t>
  </si>
  <si>
    <t>P078</t>
  </si>
  <si>
    <t>P079</t>
  </si>
  <si>
    <t>P081</t>
  </si>
  <si>
    <t>P084</t>
  </si>
  <si>
    <t>P087</t>
  </si>
  <si>
    <t>P088</t>
  </si>
  <si>
    <t>P089</t>
  </si>
  <si>
    <t>P090</t>
  </si>
  <si>
    <t>P092</t>
  </si>
  <si>
    <t>P097</t>
  </si>
  <si>
    <t>P100</t>
  </si>
  <si>
    <t>P103</t>
  </si>
  <si>
    <t>P104</t>
  </si>
  <si>
    <t>P105</t>
  </si>
  <si>
    <t>P106</t>
  </si>
  <si>
    <t>P107</t>
  </si>
  <si>
    <t>P110</t>
  </si>
  <si>
    <t>P111</t>
  </si>
  <si>
    <t>P113</t>
  </si>
  <si>
    <t>P115</t>
  </si>
  <si>
    <t>P116</t>
  </si>
  <si>
    <t>P117</t>
  </si>
  <si>
    <t>P120</t>
  </si>
  <si>
    <t>P959</t>
  </si>
  <si>
    <t>R003</t>
  </si>
  <si>
    <t>R005</t>
  </si>
  <si>
    <t>R008</t>
  </si>
  <si>
    <t>R010</t>
  </si>
  <si>
    <t>R011</t>
  </si>
  <si>
    <t>R013</t>
  </si>
  <si>
    <t>R015</t>
  </si>
  <si>
    <t>R017</t>
  </si>
  <si>
    <t>R018</t>
  </si>
  <si>
    <t>R019</t>
  </si>
  <si>
    <t>R021</t>
  </si>
  <si>
    <t>R024</t>
  </si>
  <si>
    <t>R030</t>
  </si>
  <si>
    <t>R033</t>
  </si>
  <si>
    <t>R034</t>
  </si>
  <si>
    <t>R036</t>
  </si>
  <si>
    <t>R037</t>
  </si>
  <si>
    <t>R038</t>
  </si>
  <si>
    <t>R041</t>
  </si>
  <si>
    <t>R042</t>
  </si>
  <si>
    <t>R045</t>
  </si>
  <si>
    <t>R047</t>
  </si>
  <si>
    <t>R048</t>
  </si>
  <si>
    <t>R050</t>
  </si>
  <si>
    <t>R051</t>
  </si>
  <si>
    <t>R052</t>
  </si>
  <si>
    <t>R054</t>
  </si>
  <si>
    <t>R057</t>
  </si>
  <si>
    <t>R058</t>
  </si>
  <si>
    <t>R061</t>
  </si>
  <si>
    <t>R063</t>
  </si>
  <si>
    <t>R071</t>
  </si>
  <si>
    <t>R072</t>
  </si>
  <si>
    <t>R073</t>
  </si>
  <si>
    <t>R076</t>
  </si>
  <si>
    <t>R078</t>
  </si>
  <si>
    <t>R079</t>
  </si>
  <si>
    <t>R088</t>
  </si>
  <si>
    <t>R089</t>
  </si>
  <si>
    <t>R090</t>
  </si>
  <si>
    <t>R093</t>
  </si>
  <si>
    <t>R097</t>
  </si>
  <si>
    <t>R103</t>
  </si>
  <si>
    <t>R104</t>
  </si>
  <si>
    <t>R105</t>
  </si>
  <si>
    <t>R106</t>
  </si>
  <si>
    <t>R109</t>
  </si>
  <si>
    <t>R114</t>
  </si>
  <si>
    <t>R115</t>
  </si>
  <si>
    <t>R116</t>
  </si>
  <si>
    <t>R117</t>
  </si>
  <si>
    <t>R118</t>
  </si>
  <si>
    <t>R120</t>
  </si>
  <si>
    <t>R959</t>
  </si>
  <si>
    <t>T036</t>
  </si>
  <si>
    <t>V001</t>
  </si>
  <si>
    <t>V002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</si>
  <si>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</si>
  <si>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</si>
  <si>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</si>
  <si>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</si>
  <si>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</si>
  <si>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</si>
  <si>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</si>
  <si>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</si>
  <si>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</si>
  <si>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</si>
  <si>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</si>
  <si>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</si>
  <si>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V016</t>
  </si>
  <si>
    <t>V017</t>
  </si>
  <si>
    <t>V018</t>
  </si>
  <si>
    <t>V019</t>
  </si>
  <si>
    <t>V020</t>
  </si>
  <si>
    <t>V021</t>
  </si>
  <si>
    <t>V022</t>
  </si>
  <si>
    <t>V023</t>
  </si>
  <si>
    <t>V024</t>
  </si>
  <si>
    <t>V025</t>
  </si>
  <si>
    <t>V026</t>
  </si>
  <si>
    <t>V027</t>
  </si>
  <si>
    <t>V028</t>
  </si>
  <si>
    <t>V030</t>
  </si>
  <si>
    <t>V031</t>
  </si>
  <si>
    <t>V032</t>
  </si>
  <si>
    <t>V033</t>
  </si>
  <si>
    <t>V035</t>
  </si>
  <si>
    <t>V036</t>
  </si>
  <si>
    <t>V037</t>
  </si>
  <si>
    <t>V038</t>
  </si>
  <si>
    <t>V039</t>
  </si>
  <si>
    <t>V040</t>
  </si>
  <si>
    <t>V041</t>
  </si>
  <si>
    <t>V042</t>
  </si>
  <si>
    <t>V043</t>
  </si>
  <si>
    <t>V044</t>
  </si>
  <si>
    <t>V045</t>
  </si>
  <si>
    <t>V046</t>
  </si>
  <si>
    <t>V047</t>
  </si>
  <si>
    <t>V048</t>
  </si>
  <si>
    <t>V049</t>
  </si>
  <si>
    <t>V050</t>
  </si>
  <si>
    <t>V051</t>
  </si>
  <si>
    <t>V052</t>
  </si>
  <si>
    <t>V053</t>
  </si>
  <si>
    <t>V054</t>
  </si>
  <si>
    <t>V055</t>
  </si>
  <si>
    <t>V057</t>
  </si>
  <si>
    <t>V060</t>
  </si>
  <si>
    <t>V061</t>
  </si>
  <si>
    <t>V062</t>
  </si>
  <si>
    <t>V063</t>
  </si>
  <si>
    <t>V064</t>
  </si>
  <si>
    <t>V065</t>
  </si>
  <si>
    <t>V066</t>
  </si>
  <si>
    <t>V067</t>
  </si>
  <si>
    <t>V068</t>
  </si>
  <si>
    <t>V069</t>
  </si>
  <si>
    <t>V070</t>
  </si>
  <si>
    <t>V071</t>
  </si>
  <si>
    <t>V072</t>
  </si>
  <si>
    <t>V073</t>
  </si>
  <si>
    <t>V074</t>
  </si>
  <si>
    <t>V075</t>
  </si>
  <si>
    <t>V076</t>
  </si>
  <si>
    <t>V077</t>
  </si>
  <si>
    <t>V078</t>
  </si>
  <si>
    <t>V079</t>
  </si>
  <si>
    <t>V080</t>
  </si>
  <si>
    <t>V081</t>
  </si>
  <si>
    <t>V082</t>
  </si>
  <si>
    <t>V083</t>
  </si>
  <si>
    <t>V084</t>
  </si>
  <si>
    <t>V085</t>
  </si>
  <si>
    <t>V086</t>
  </si>
  <si>
    <t>V087</t>
  </si>
  <si>
    <t>V088</t>
  </si>
  <si>
    <t>V089</t>
  </si>
  <si>
    <t>V090</t>
  </si>
  <si>
    <t>V091</t>
  </si>
  <si>
    <t>V092</t>
  </si>
  <si>
    <t>V093</t>
  </si>
  <si>
    <t>V094</t>
  </si>
  <si>
    <t>V095</t>
  </si>
  <si>
    <t>V096</t>
  </si>
  <si>
    <t>V097</t>
  </si>
  <si>
    <t>V098</t>
  </si>
  <si>
    <t>V099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</si>
  <si>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</si>
  <si>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</si>
  <si>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</si>
  <si>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</si>
  <si>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</si>
  <si>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</si>
  <si>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</si>
  <si>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</si>
  <si>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</si>
  <si>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</si>
  <si>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</si>
  <si>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</si>
  <si>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</si>
  <si>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</si>
  <si>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</si>
  <si>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</si>
  <si>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</si>
  <si>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</si>
  <si>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V119</t>
  </si>
  <si>
    <t>V120</t>
  </si>
  <si>
    <t>V122</t>
  </si>
  <si>
    <t>V125</t>
  </si>
  <si>
    <t>V126</t>
  </si>
  <si>
    <t>V127</t>
  </si>
  <si>
    <t>V129</t>
  </si>
  <si>
    <t>V130</t>
  </si>
  <si>
    <t>V136</t>
  </si>
  <si>
    <t>V137</t>
  </si>
  <si>
    <t>V145</t>
  </si>
  <si>
    <t>V147</t>
  </si>
  <si>
    <t>V151</t>
  </si>
  <si>
    <t>V156</t>
  </si>
  <si>
    <t>V158</t>
  </si>
  <si>
    <t>V159</t>
  </si>
  <si>
    <t>V163</t>
  </si>
  <si>
    <t>V171</t>
  </si>
  <si>
    <t>V176</t>
  </si>
  <si>
    <t>V179</t>
  </si>
  <si>
    <t>V189</t>
  </si>
  <si>
    <t>V196</t>
  </si>
  <si>
    <t>V197</t>
  </si>
  <si>
    <t>V198</t>
  </si>
  <si>
    <t>V200</t>
  </si>
  <si>
    <t>V205</t>
  </si>
  <si>
    <t>V206</t>
  </si>
  <si>
    <t>V207</t>
  </si>
  <si>
    <t>V208</t>
  </si>
  <si>
    <t>V218</t>
  </si>
  <si>
    <t>V219</t>
  </si>
  <si>
    <t>V224</t>
  </si>
  <si>
    <t>V230</t>
  </si>
  <si>
    <t>V236</t>
  </si>
  <si>
    <t>V237</t>
  </si>
  <si>
    <t>V247</t>
  </si>
  <si>
    <t>V251</t>
  </si>
  <si>
    <t>V259</t>
  </si>
  <si>
    <t>V263</t>
  </si>
  <si>
    <t>V271</t>
  </si>
  <si>
    <t>V281</t>
  </si>
  <si>
    <t>V298</t>
  </si>
  <si>
    <t>V300</t>
  </si>
  <si>
    <t>V305</t>
  </si>
  <si>
    <t>V306</t>
  </si>
  <si>
    <t>V308</t>
  </si>
  <si>
    <t>V319</t>
  </si>
  <si>
    <t>V324</t>
  </si>
  <si>
    <t>V330</t>
  </si>
  <si>
    <t>V336</t>
  </si>
  <si>
    <t>V337</t>
  </si>
  <si>
    <t>V347</t>
  </si>
  <si>
    <t>V359</t>
  </si>
  <si>
    <t>V363</t>
  </si>
  <si>
    <t>V373</t>
  </si>
  <si>
    <t>V376</t>
  </si>
  <si>
    <t>V398</t>
  </si>
  <si>
    <t>V400</t>
  </si>
  <si>
    <t>V405</t>
  </si>
  <si>
    <t>V407</t>
  </si>
  <si>
    <t>V419</t>
  </si>
  <si>
    <t>V424</t>
  </si>
  <si>
    <t>V430</t>
  </si>
  <si>
    <t>V436</t>
  </si>
  <si>
    <t>V437</t>
  </si>
  <si>
    <t>V447</t>
  </si>
  <si>
    <t>V459</t>
  </si>
  <si>
    <t>V463</t>
  </si>
  <si>
    <t>V473</t>
  </si>
  <si>
    <t>V476</t>
  </si>
  <si>
    <t>V500</t>
  </si>
  <si>
    <t>V505</t>
  </si>
  <si>
    <t>V507</t>
  </si>
  <si>
    <t>V508</t>
  </si>
  <si>
    <t>V524</t>
  </si>
  <si>
    <t>V530</t>
  </si>
  <si>
    <t>V537</t>
  </si>
  <si>
    <t>V547</t>
  </si>
  <si>
    <t>V559</t>
  </si>
  <si>
    <t>V563</t>
  </si>
  <si>
    <t>V576</t>
  </si>
  <si>
    <t>V607</t>
  </si>
  <si>
    <t>V619</t>
  </si>
  <si>
    <t>V624</t>
  </si>
  <si>
    <t>V630</t>
  </si>
  <si>
    <t>V637</t>
  </si>
  <si>
    <t>V647</t>
  </si>
  <si>
    <t>V659</t>
  </si>
  <si>
    <t>V663</t>
  </si>
  <si>
    <t>V673</t>
  </si>
  <si>
    <t>V676</t>
  </si>
  <si>
    <t>V707</t>
  </si>
  <si>
    <t>V708</t>
  </si>
  <si>
    <t>V719</t>
  </si>
  <si>
    <t>V724</t>
  </si>
  <si>
    <t>V730</t>
  </si>
  <si>
    <t>V737</t>
  </si>
  <si>
    <t>V756</t>
  </si>
  <si>
    <t>V759</t>
  </si>
  <si>
    <t>V773</t>
  </si>
  <si>
    <t>V808</t>
  </si>
  <si>
    <t>V819</t>
  </si>
  <si>
    <t>V830</t>
  </si>
  <si>
    <t>V856</t>
  </si>
  <si>
    <t>V859</t>
  </si>
  <si>
    <t>V873</t>
  </si>
  <si>
    <t>V919</t>
  </si>
  <si>
    <t>V930</t>
  </si>
  <si>
    <t>V937</t>
  </si>
  <si>
    <t>V959</t>
  </si>
  <si>
    <t>W001</t>
  </si>
  <si>
    <t>W004</t>
  </si>
  <si>
    <t>W010</t>
  </si>
  <si>
    <t>W013</t>
  </si>
  <si>
    <t>W016</t>
  </si>
  <si>
    <t>W017</t>
  </si>
  <si>
    <t>W018</t>
  </si>
  <si>
    <t>W019</t>
  </si>
  <si>
    <t>W020</t>
  </si>
  <si>
    <t>W024</t>
  </si>
  <si>
    <t>W026</t>
  </si>
  <si>
    <t>W027</t>
  </si>
  <si>
    <t>W029</t>
  </si>
  <si>
    <t>W031</t>
  </si>
  <si>
    <t>W032</t>
  </si>
  <si>
    <t>W033</t>
  </si>
  <si>
    <t>W035</t>
  </si>
  <si>
    <t>W043</t>
  </si>
  <si>
    <t>W044</t>
  </si>
  <si>
    <t>W045</t>
  </si>
  <si>
    <t>W047</t>
  </si>
  <si>
    <t>W048</t>
  </si>
  <si>
    <t>W050</t>
  </si>
  <si>
    <t>W051</t>
  </si>
  <si>
    <t>W052</t>
  </si>
  <si>
    <t>W058</t>
  </si>
  <si>
    <t>W060</t>
  </si>
  <si>
    <t>W061</t>
  </si>
  <si>
    <t>W064</t>
  </si>
  <si>
    <t>W066</t>
  </si>
  <si>
    <t>W067</t>
  </si>
  <si>
    <t>W069</t>
  </si>
  <si>
    <t>W070</t>
  </si>
  <si>
    <t>W071</t>
  </si>
  <si>
    <t>W079</t>
  </si>
  <si>
    <t>W080</t>
  </si>
  <si>
    <t>W085</t>
  </si>
  <si>
    <t>W090</t>
  </si>
  <si>
    <t>W091</t>
  </si>
  <si>
    <t>W092</t>
  </si>
  <si>
    <t>W095</t>
  </si>
  <si>
    <t>W097</t>
  </si>
  <si>
    <t>W098</t>
  </si>
  <si>
    <t>W099</t>
  </si>
  <si>
    <t>W104</t>
  </si>
  <si>
    <t>W105</t>
  </si>
  <si>
    <t>W109</t>
  </si>
  <si>
    <t>W114</t>
  </si>
  <si>
    <t>W115</t>
  </si>
  <si>
    <t>W119</t>
  </si>
  <si>
    <t>W120</t>
  </si>
  <si>
    <t>X030</t>
  </si>
  <si>
    <t>X105</t>
  </si>
  <si>
    <t>X956</t>
  </si>
  <si>
    <t>J734</t>
  </si>
  <si>
    <t>K956</t>
  </si>
  <si>
    <t>L017</t>
  </si>
  <si>
    <t>L456</t>
  </si>
  <si>
    <t>V608</t>
  </si>
  <si>
    <t>AC19</t>
  </si>
  <si>
    <t>C105</t>
  </si>
  <si>
    <t>D106</t>
  </si>
  <si>
    <t>K419</t>
  </si>
  <si>
    <t>K656</t>
  </si>
  <si>
    <t>L001</t>
  </si>
  <si>
    <t>V408</t>
  </si>
  <si>
    <t>AD19</t>
  </si>
  <si>
    <t>AS02</t>
  </si>
  <si>
    <t>AS20</t>
  </si>
  <si>
    <t>C156</t>
  </si>
  <si>
    <t>C356</t>
  </si>
  <si>
    <t>D024</t>
  </si>
  <si>
    <t>J410</t>
  </si>
  <si>
    <t>K456</t>
  </si>
  <si>
    <t>L556</t>
  </si>
  <si>
    <t>L956</t>
  </si>
  <si>
    <t>P093</t>
  </si>
  <si>
    <t>TS59</t>
  </si>
  <si>
    <t>K200</t>
  </si>
  <si>
    <t>B024</t>
  </si>
  <si>
    <t>Participating Employer Name</t>
  </si>
  <si>
    <t>J&amp;PS DEPT OF CORRECTIONS</t>
  </si>
  <si>
    <t>JUDL ADM OFF OF THE COURT</t>
  </si>
  <si>
    <t>JEFFERSON CO CLERK</t>
  </si>
  <si>
    <t>JEFFERSON CO SHERIFF</t>
  </si>
  <si>
    <t>KENTON CO COURT CLERK</t>
  </si>
  <si>
    <t>KENTON CO SHERIFF</t>
  </si>
  <si>
    <t>CAMPBELL COUNTY CLERK</t>
  </si>
  <si>
    <t>CAMPBELL CO SHERIFF</t>
  </si>
  <si>
    <t>FAYETTE CO CLERK</t>
  </si>
  <si>
    <t>FAYETTE CO SHERIFF</t>
  </si>
  <si>
    <t>DAVIESS CO CLERK</t>
  </si>
  <si>
    <t>DAVIESS CO SHERIFF</t>
  </si>
  <si>
    <t>PIKE CO CLERK</t>
  </si>
  <si>
    <t>PIKE CO SHERIFF</t>
  </si>
  <si>
    <t>HARDIN COUNTY CLERK OFFIC</t>
  </si>
  <si>
    <t>HARDIN COUNTY SHERIFF</t>
  </si>
  <si>
    <t>WARREN COUNTY CLERKS OFF</t>
  </si>
  <si>
    <t>WARREN COUNTY SHERIFF</t>
  </si>
  <si>
    <t>BOONE COUNTY CLERK</t>
  </si>
  <si>
    <t>BOONE COUNTY SHERIFF</t>
  </si>
  <si>
    <t>CHRISTIAN COUNTY CLERK</t>
  </si>
  <si>
    <t>CHRISTIAN COUNTY SHERIFF</t>
  </si>
  <si>
    <t>MADISON COUNTY CLERK</t>
  </si>
  <si>
    <t>MADISON COUNTY SHERIFF</t>
  </si>
  <si>
    <t>BULLITT COUNTY CLERK</t>
  </si>
  <si>
    <t>BULLITT CO SHERIFF</t>
  </si>
  <si>
    <t>BRECKINRIDGE CO ATTORNEY</t>
  </si>
  <si>
    <t>HENDERSON CO TOURIST COMM</t>
  </si>
  <si>
    <t>HOUSING AUTH OF PADUCAH</t>
  </si>
  <si>
    <t>MORGANFIELD HOUSING AUTH</t>
  </si>
  <si>
    <t>CITY OF ANCHORAGE</t>
  </si>
  <si>
    <t>BELLEVUE/DAYTON FIRE</t>
  </si>
  <si>
    <t>CAMPBELL CO FIRE DIST 1</t>
  </si>
  <si>
    <t>BURLINGTON FIRE PRO DIST</t>
  </si>
  <si>
    <t>HOUSING AUTHORITY OF CATLETTSBURG</t>
  </si>
  <si>
    <t>CITY OF HILLVIEW</t>
  </si>
  <si>
    <t>PENNYRILE EMER ASST CTR</t>
  </si>
  <si>
    <t>W KY ED COOPERATIVE</t>
  </si>
  <si>
    <t>OAK GROVE TOURISM/CONVENTION COMMISSION</t>
  </si>
  <si>
    <t>OWENSBORO/DAV CO ECO DEV</t>
  </si>
  <si>
    <t>GTR FLEMING CO WATER COMM</t>
  </si>
  <si>
    <t>CITY OF HICKMAN</t>
  </si>
  <si>
    <t>HOUSING AUTH OF MAYFIELD</t>
  </si>
  <si>
    <t>GRAYSON CO CONSERV DIST</t>
  </si>
  <si>
    <t>CITY OF BELLEFONTE</t>
  </si>
  <si>
    <t>CITY OF HARLAN</t>
  </si>
  <si>
    <t>HENDERSON CITY/CO PLANNIN</t>
  </si>
  <si>
    <t>HENRY CO WATER DIST #2</t>
  </si>
  <si>
    <t>CITY OF NORTONVILLE</t>
  </si>
  <si>
    <t>JOHNSON CO FISCAL COURT</t>
  </si>
  <si>
    <t>KNOX CO UTILITIES COMM</t>
  </si>
  <si>
    <t>LAKE BARKLEY TOUR COMM</t>
  </si>
  <si>
    <t>MARION CO WATER DISTRICT</t>
  </si>
  <si>
    <t>N MERCER WATER DISTRICT</t>
  </si>
  <si>
    <t>MONTGOMERY CO FIRE DIST</t>
  </si>
  <si>
    <t>KY RIVER REGIONAL JAIL</t>
  </si>
  <si>
    <t>PIKE CO SENIOR CITIZEN PR</t>
  </si>
  <si>
    <t>CITY OF SCIENCE HILL</t>
  </si>
  <si>
    <t>RUSSELL CO AMBULANCE SER</t>
  </si>
  <si>
    <t>NORTH SHELBY WATER CO</t>
  </si>
  <si>
    <t>CAMPBELL/TAYLOR CO I D A</t>
  </si>
  <si>
    <t>UNION CO ECONOMIC DEVELOP</t>
  </si>
  <si>
    <t>MONTICELLO/WAYNE TELE BOA</t>
  </si>
  <si>
    <t>WHITLEY CO CONSERV DIST</t>
  </si>
  <si>
    <t>HOPKINS-CHRIST CO PLANNIN</t>
  </si>
  <si>
    <t>LOU POLICE RETIRE FUND</t>
  </si>
  <si>
    <t>HOUSING AUTH OF BENTON</t>
  </si>
  <si>
    <t>RIVERPARK CTR OWENSBORO</t>
  </si>
  <si>
    <t>BUECHEL FIRE PROTECT DIST</t>
  </si>
  <si>
    <t>CITY OF LUDLOW</t>
  </si>
  <si>
    <t>CITY OF DOUGLASS HILLS</t>
  </si>
  <si>
    <t>ANCHORAGE MIDDLETOWN FIRE AND EMS</t>
  </si>
  <si>
    <t>LOUISVILLE AIRPORT AUTHOR</t>
  </si>
  <si>
    <t>LEGAL AID SOCIETY INC</t>
  </si>
  <si>
    <t>JEFF CO SOIL/CONSER DIST</t>
  </si>
  <si>
    <t>LAKE DREAMLAND FIRE DIST</t>
  </si>
  <si>
    <t>WINCHESTER CLARK COUNTY INDUSTRIAL AUTHORITY</t>
  </si>
  <si>
    <t>JONATHAN CREEK WATER DIST</t>
  </si>
  <si>
    <t>CITY OF JEFFERSONVILLE</t>
  </si>
  <si>
    <t>CITY OF SADIEVILLE</t>
  </si>
  <si>
    <t>CITY OF SIMPSONVILLE</t>
  </si>
  <si>
    <t>HOUSING AUTH OF CORBIN</t>
  </si>
  <si>
    <t>HOUSING AUTH OF OWENSBORO</t>
  </si>
  <si>
    <t>LOUISVILLE/JEFF CO METRO</t>
  </si>
  <si>
    <t>CALDWELL CO WATER DISTRIC</t>
  </si>
  <si>
    <t>WINCHESTER-CLARK COUNTY TOURISM</t>
  </si>
  <si>
    <t>CITY OF PLEASUREVILLE</t>
  </si>
  <si>
    <t>CITY OF LEWISBURG</t>
  </si>
  <si>
    <t>NORTH MARSHALL WATER DIST</t>
  </si>
  <si>
    <t>GTR H/MERCER PL&amp;ZONING CO</t>
  </si>
  <si>
    <t>CITY OF COAL RUN VILLAGE</t>
  </si>
  <si>
    <t>SIMPSONVILLE RURAL FIRE</t>
  </si>
  <si>
    <t>UNION CO WATER DISTRICT</t>
  </si>
  <si>
    <t>WHITLEY CO WATER DIST</t>
  </si>
  <si>
    <t>WESTERN FLEMING WATER DIS</t>
  </si>
  <si>
    <t>ZONETON FIRE PROT DIST</t>
  </si>
  <si>
    <t>SHELBY CO SUB FIRE DIST</t>
  </si>
  <si>
    <t>ADAIR CO BD OF EDUCATION</t>
  </si>
  <si>
    <t>CITY OF SCOTTSVILLE</t>
  </si>
  <si>
    <t>CITY OF LAWRENCEBURG</t>
  </si>
  <si>
    <t>BALLARD CO BD OF ED</t>
  </si>
  <si>
    <t>GLASGOW BD OF EDUCATION</t>
  </si>
  <si>
    <t>BATH CO BD OF EDUC</t>
  </si>
  <si>
    <t>CITY OF MIDDLESBORO</t>
  </si>
  <si>
    <t>BOONE CO WATER DISTRICT</t>
  </si>
  <si>
    <t>BOURBON CO BD OF EDUCATIO</t>
  </si>
  <si>
    <t>FAIRVIEW BD OF EDUCATION</t>
  </si>
  <si>
    <t>DANVILLE CITY BD OF ED</t>
  </si>
  <si>
    <t>BRACKEN CO BD OF EDUC</t>
  </si>
  <si>
    <t>BREATHITT CO BD OF ED</t>
  </si>
  <si>
    <t>BRECKINRIDGE CO BD OF ED</t>
  </si>
  <si>
    <t>BULLITT CO BD OF ED</t>
  </si>
  <si>
    <t>BUTLER CO BD OF ED</t>
  </si>
  <si>
    <t>CALDWELL CO BD EDUCATION</t>
  </si>
  <si>
    <t>CALLOWAY CO BD OF EDUC</t>
  </si>
  <si>
    <t>SANITATION DISTRICT N0 1</t>
  </si>
  <si>
    <t>CARROLL CO BD OF ED</t>
  </si>
  <si>
    <t>CARTER CO BD OF ED</t>
  </si>
  <si>
    <t>CASEY CO BD OF ED</t>
  </si>
  <si>
    <t>CITY OF HOPKINSVILLE</t>
  </si>
  <si>
    <t>CLARK CO BD OF ED</t>
  </si>
  <si>
    <t>CLAY CO BD OF ED</t>
  </si>
  <si>
    <t>CLINTON CO BD OF ED</t>
  </si>
  <si>
    <t>CRITTENDEN CO BD OF ED</t>
  </si>
  <si>
    <t>CUMBERLAND CO BD OF ED</t>
  </si>
  <si>
    <t>DAVIESS CO LIBRARY DIST</t>
  </si>
  <si>
    <t>EDMONSON CO BD OF EDUC</t>
  </si>
  <si>
    <t>ELLIOTT CO BD OF ED</t>
  </si>
  <si>
    <t>ESTILL CO CONSERVATION DI</t>
  </si>
  <si>
    <t>GREATER LEX CONV&amp;VISITOR</t>
  </si>
  <si>
    <t>FLEMING CO BD OF ED</t>
  </si>
  <si>
    <t>CITY OF FRANKFORT</t>
  </si>
  <si>
    <t>FULTON COUNTY BD OF EDUC</t>
  </si>
  <si>
    <t>GALLATIN CO BD OF EDUC</t>
  </si>
  <si>
    <t>CITY OF LANCASTER</t>
  </si>
  <si>
    <t>WILLIAMSTOWN INDEPNDNT SC</t>
  </si>
  <si>
    <t>GRAVES CO LIBRARY</t>
  </si>
  <si>
    <t>GRAYSON CO BD OF ED</t>
  </si>
  <si>
    <t>GREEN CO BD OF EDUCATION</t>
  </si>
  <si>
    <t>RUSSELL INDPT BD OF ED</t>
  </si>
  <si>
    <t>HANCOCK CO BD EDUCATION</t>
  </si>
  <si>
    <t>HARDIN CO SOIL CN DIST</t>
  </si>
  <si>
    <t>HARLAN CO BD OF EDUCATION</t>
  </si>
  <si>
    <t>HARRISON CO BD OF ED</t>
  </si>
  <si>
    <t>HART CO BD OF ED</t>
  </si>
  <si>
    <t>HENDERSON PUBLIC LIBRARY</t>
  </si>
  <si>
    <t>EMINENCE INDEP BD OF EDUC</t>
  </si>
  <si>
    <t>HICKMAN CO BD OF ED</t>
  </si>
  <si>
    <t>HOPKINS CO BD OF ED</t>
  </si>
  <si>
    <t>JACKSON CO BD OF ED</t>
  </si>
  <si>
    <t>JEFF CO METRO SEWER DIST</t>
  </si>
  <si>
    <t>JESSAMINE CO BD OF ED</t>
  </si>
  <si>
    <t>PAINTSVILLE GAS/WATER SYS</t>
  </si>
  <si>
    <t>KENTON COUNTY AIRPORT BD</t>
  </si>
  <si>
    <t>KNOTT CO BD OF EDUCATION</t>
  </si>
  <si>
    <t>KNOX CO BD OF EDUCATION</t>
  </si>
  <si>
    <t>LARUE CO PUBLIC LIBRARY</t>
  </si>
  <si>
    <t>CITY OF LONDON</t>
  </si>
  <si>
    <t>LAWRENCE CO BD OF ED</t>
  </si>
  <si>
    <t>LEE CO BD OF ED</t>
  </si>
  <si>
    <t>LESLIE CO BD OF ED</t>
  </si>
  <si>
    <t>CITY OF WHITESBURG</t>
  </si>
  <si>
    <t>ELEC PLT BD OF VANCEBURG</t>
  </si>
  <si>
    <t>LINCOLN CO BD OF EDUC</t>
  </si>
  <si>
    <t>LIVINGSTON CO BD OF ED</t>
  </si>
  <si>
    <t>LOGAN CO BD OF EDUCATION</t>
  </si>
  <si>
    <t>LYON CO. PUBLIC LIBRARY</t>
  </si>
  <si>
    <t>PADUCAH WATER WORKS</t>
  </si>
  <si>
    <t>MCCREARY CO BD OF EDUCATN</t>
  </si>
  <si>
    <t>MCLEAN CO BD OF ED</t>
  </si>
  <si>
    <t>MADISON CO BD OF ED</t>
  </si>
  <si>
    <t>MAGOFFIN CO BD OF ED</t>
  </si>
  <si>
    <t>MARION CO BD OF EDUCATION</t>
  </si>
  <si>
    <t>MARSHALL COUNTY BD OF ED</t>
  </si>
  <si>
    <t>MARTIN CO BD OF ED</t>
  </si>
  <si>
    <t>MASON CO BD OF ED</t>
  </si>
  <si>
    <t>MEADE CO PUBLIC LIBRARY</t>
  </si>
  <si>
    <t>MENIFEE CO BD OF ED</t>
  </si>
  <si>
    <t>CITY OF HARRODSBURG</t>
  </si>
  <si>
    <t>METCALFE CO BD OF ED</t>
  </si>
  <si>
    <t>MONROE CO BOARD OF ED</t>
  </si>
  <si>
    <t>MT STERLING WATER WORKS</t>
  </si>
  <si>
    <t>MORGAN CO BD OF EDUCATION</t>
  </si>
  <si>
    <t>MUHLENBERG CO LIB BD DIST</t>
  </si>
  <si>
    <t>CITY OF BARDSTOWN</t>
  </si>
  <si>
    <t>NICHOLAS CO BD OF ED</t>
  </si>
  <si>
    <t>OHIO CO BD OF ED</t>
  </si>
  <si>
    <t>OLDHAM COUNTY BD OF ED</t>
  </si>
  <si>
    <t>OWEN CO BD OF ED</t>
  </si>
  <si>
    <t>OWSLEY CO BD OF EDUCATION</t>
  </si>
  <si>
    <t>PENDLETON CO BD OF ED</t>
  </si>
  <si>
    <t>HAZARD CITY SCHOOLS</t>
  </si>
  <si>
    <t>PIKE CO BD OF EDUCATION</t>
  </si>
  <si>
    <t>POWELL CO BD OF EDUCATION</t>
  </si>
  <si>
    <t>CITY OF SOMERSET</t>
  </si>
  <si>
    <t>ROBERTSON CO BD OF ED</t>
  </si>
  <si>
    <t>ROCKCASTLE CO BD OF ED</t>
  </si>
  <si>
    <t>ROWAN CO BD OF ED</t>
  </si>
  <si>
    <t>RUSSELL CO BD OF ED</t>
  </si>
  <si>
    <t>SCOTT CO BOARD OF ED</t>
  </si>
  <si>
    <t>SHELBY CO LIBRARY</t>
  </si>
  <si>
    <t>SIMPSON CO BD OF ED</t>
  </si>
  <si>
    <t>SPENCER CO BD OF EDUC</t>
  </si>
  <si>
    <t>TAYLOR CO BD OF ED</t>
  </si>
  <si>
    <t>TODD CO BD OF ED</t>
  </si>
  <si>
    <t>TRIGG CO BD OF ED</t>
  </si>
  <si>
    <t>TRIMBLE CO BD OF ED</t>
  </si>
  <si>
    <t>CITY OF MORGANFIELD</t>
  </si>
  <si>
    <t>SPRINGFIELD WATER &amp; SEWER</t>
  </si>
  <si>
    <t>CITY OF SEBREE</t>
  </si>
  <si>
    <t>CITY OF CORBIN</t>
  </si>
  <si>
    <t>WOLFE CO BD OF EDUCATION</t>
  </si>
  <si>
    <t>WOODFORD CO BD OF ED</t>
  </si>
  <si>
    <t>PENNYRILE NAR TASK FORCE</t>
  </si>
  <si>
    <t>LEX-FAY CO HUM RIGHTS COM</t>
  </si>
  <si>
    <t>FLEMING CO EMS</t>
  </si>
  <si>
    <t>CITY OF EARLINGTON</t>
  </si>
  <si>
    <t>CITY OF JEFFERSONTOWN</t>
  </si>
  <si>
    <t>LEBANON HOUSING AUTHORITY</t>
  </si>
  <si>
    <t>MARSHALL CO TOURIST COMM</t>
  </si>
  <si>
    <t>CITY OF BLOOMFIELD</t>
  </si>
  <si>
    <t>SOMERSET-PULASKI CONV &amp; V</t>
  </si>
  <si>
    <t>FRONTIER HOUSING INC</t>
  </si>
  <si>
    <t>GEORGETOWN-SCOTT CO P COM</t>
  </si>
  <si>
    <t>BOYD CO AMBULANCE SERVICE</t>
  </si>
  <si>
    <t>COMM ACTION SOUTHERN KY</t>
  </si>
  <si>
    <t>CITY OF PROVIDENCE</t>
  </si>
  <si>
    <t>CAMPBELL CO PUBLIC LIBRAR</t>
  </si>
  <si>
    <t>HOUSING AUTH OF HOPKINSVL</t>
  </si>
  <si>
    <t>LFUC HOUSING AUTHORITY</t>
  </si>
  <si>
    <t>CITY OF ST MATTHEWS</t>
  </si>
  <si>
    <t>CITY OF PARK HILLS</t>
  </si>
  <si>
    <t>SCOTT CO SOIL CONSER DIST</t>
  </si>
  <si>
    <t>CANNONSBURG WATER DIST</t>
  </si>
  <si>
    <t>BOWL GRN WARREN AIRPRT BD</t>
  </si>
  <si>
    <t>PROVIDENCE MUN HOUSING AU</t>
  </si>
  <si>
    <t>CITY OF ALEXANDRIA</t>
  </si>
  <si>
    <t>CITY OF OAK GROVE</t>
  </si>
  <si>
    <t>CENTRAL KY ED COOPERATIVE</t>
  </si>
  <si>
    <t>CITY OF WEST BUECHEL</t>
  </si>
  <si>
    <t>CITY OF FORT WRIGHT</t>
  </si>
  <si>
    <t>GEORGETOWN HOUSING AUTHOR</t>
  </si>
  <si>
    <t>WARREN CO PLANNING COMM</t>
  </si>
  <si>
    <t>WEBSTER CO CONSER DIST</t>
  </si>
  <si>
    <t>CITY OF COLD SPRING</t>
  </si>
  <si>
    <t>CITY OF CROFTON</t>
  </si>
  <si>
    <t>KY LEAGUE OF CITIES</t>
  </si>
  <si>
    <t>CITY OF SHIVELY</t>
  </si>
  <si>
    <t>N KY AREA PLAN COMMISSION</t>
  </si>
  <si>
    <t>CITY OF CATLETTSBURG</t>
  </si>
  <si>
    <t>BARREN RIVER AREA DEV</t>
  </si>
  <si>
    <t>NORTHERN KY COOP ED SER</t>
  </si>
  <si>
    <t>HOPKINSVILLE S W AUTHORI</t>
  </si>
  <si>
    <t>BLUEGRASS AREA DEV DISRIC</t>
  </si>
  <si>
    <t>LOUISVILLE CONV BUREAU</t>
  </si>
  <si>
    <t>CITY OF CRESCENT SPRINGS</t>
  </si>
  <si>
    <t>BOYD CO CONSERVATION DIST</t>
  </si>
  <si>
    <t>BOWL GRN CONV &amp; VISIT BUR</t>
  </si>
  <si>
    <t>CITY OF FORT THOMAS</t>
  </si>
  <si>
    <t>OHIO VALLEY ED COOP</t>
  </si>
  <si>
    <t>BIG SANDY WATER DISTRICT</t>
  </si>
  <si>
    <t>BOWLING GR/WARREN COMM ED</t>
  </si>
  <si>
    <t>CITY OF SOUTHGATE</t>
  </si>
  <si>
    <t>ACCESS TO JUSTICE FNDTION</t>
  </si>
  <si>
    <t>CITY OF PROSPECT</t>
  </si>
  <si>
    <t>N KY COMMUNITY ACT COMM</t>
  </si>
  <si>
    <t>HOUSING AUTH OF ASHLAND</t>
  </si>
  <si>
    <t>HOUSING AUTH BOWLING GRN</t>
  </si>
  <si>
    <t>CITY OF BELLEVUE</t>
  </si>
  <si>
    <t>KY LEGAL SERVICE PROGRAMS</t>
  </si>
  <si>
    <t>LOUISVILLE WATER COMPANY</t>
  </si>
  <si>
    <t>CITY OF VILLA HILLS</t>
  </si>
  <si>
    <t>SANITATION DISTRICT #4</t>
  </si>
  <si>
    <t>BOWLING GRN HUM RIGHT COM</t>
  </si>
  <si>
    <t>CITY OF DAYTON</t>
  </si>
  <si>
    <t>OKOLONA FIRE DISTRICT</t>
  </si>
  <si>
    <t>CITY OF INDEPENDENCE</t>
  </si>
  <si>
    <t>CITY OF COLUMBIA</t>
  </si>
  <si>
    <t>ALLEN CO BD OF ED</t>
  </si>
  <si>
    <t>ANDERSON CO BD OF ED</t>
  </si>
  <si>
    <t>CITY OF WICKLIFFE</t>
  </si>
  <si>
    <t>BARREN CO BD OF EDUCATION</t>
  </si>
  <si>
    <t>CITY OF OWINGSVILLE</t>
  </si>
  <si>
    <t>BELL CO BD OF ED</t>
  </si>
  <si>
    <t>PARIS BD OF EDUCATION</t>
  </si>
  <si>
    <t>CITY OF ASHLAND</t>
  </si>
  <si>
    <t>CITY OF DANVILLE</t>
  </si>
  <si>
    <t>AUGUSTA BD OF ED</t>
  </si>
  <si>
    <t>JACKSON CITY SCHOOLS</t>
  </si>
  <si>
    <t>CLOVERPORT INDEPENDENT SC</t>
  </si>
  <si>
    <t>BULLITT CO PUBLIC LIBRARY</t>
  </si>
  <si>
    <t>CITY OF MORGANTOWN</t>
  </si>
  <si>
    <t>GEORGE COON PUBLIC LIBRAR</t>
  </si>
  <si>
    <t>CITY OF MURRAY</t>
  </si>
  <si>
    <t>CITY OF NEWPORT</t>
  </si>
  <si>
    <t>CARLISLE CO BD OF ED</t>
  </si>
  <si>
    <t>CARROLL CO PUBLIC LIBRARY</t>
  </si>
  <si>
    <t>CARTER CO EMER AMBUL DIST</t>
  </si>
  <si>
    <t>CASEY CO AMBULANCE SERV</t>
  </si>
  <si>
    <t>CLARK CO LIBRARY BD</t>
  </si>
  <si>
    <t>CITY OF MANCHESTER</t>
  </si>
  <si>
    <t>CLINTON CO PUBLIC LIBRARY</t>
  </si>
  <si>
    <t>CITY OF MARION</t>
  </si>
  <si>
    <t>CITY OF BURKESVILLE</t>
  </si>
  <si>
    <t>OWENSBORO BD OF ED</t>
  </si>
  <si>
    <t>ELLIOTT CO AMB SERVICE</t>
  </si>
  <si>
    <t>ESTILL CO BD OF EDUCATION</t>
  </si>
  <si>
    <t>LEX/FAYETTE URBAN CO GOVT</t>
  </si>
  <si>
    <t>LICKING VALLEY COM ACTION</t>
  </si>
  <si>
    <t>FLOYD CO SCHOOLS</t>
  </si>
  <si>
    <t>FULTON CITY SCHOOLS</t>
  </si>
  <si>
    <t>GALLATIN CO PUBLIC LIB</t>
  </si>
  <si>
    <t>GARRARD CO BD OF ED</t>
  </si>
  <si>
    <t>CITY OF WILLIAMSTOWN</t>
  </si>
  <si>
    <t>GRAVES CO BD OF ED</t>
  </si>
  <si>
    <t>CITY OF LEITCHFIELD</t>
  </si>
  <si>
    <t>CITY OF GREENSBURG</t>
  </si>
  <si>
    <t>GREENUP CO BD OF ED</t>
  </si>
  <si>
    <t>CITY OF HAWESVILLE</t>
  </si>
  <si>
    <t>HARDIN CO BD OF ED</t>
  </si>
  <si>
    <t>HARLAN INDEPENDENT SCHOOL</t>
  </si>
  <si>
    <t>CITY OF CYNTHIANA</t>
  </si>
  <si>
    <t>CAVERNA INDEPENDENT SCH</t>
  </si>
  <si>
    <t>HENRY CO BD OF EDUCATION</t>
  </si>
  <si>
    <t>JACKSON CO CONSERV DIST</t>
  </si>
  <si>
    <t>JESSAMINE CO PUBLIC LIBRA</t>
  </si>
  <si>
    <t>JOHNSON CO BD OF ED</t>
  </si>
  <si>
    <t>LKLP COMM ACTION COUNCIL</t>
  </si>
  <si>
    <t>BARBOURVILLE CITY SCHOOLS</t>
  </si>
  <si>
    <t>LARUE CO BD OF EDUCATION</t>
  </si>
  <si>
    <t>LONDON UTILITY COMM</t>
  </si>
  <si>
    <t>CITY OF LOUISA</t>
  </si>
  <si>
    <t>CITY OF BEATTYVILLE</t>
  </si>
  <si>
    <t>LESLIE CO PUBLIC LIBRARY</t>
  </si>
  <si>
    <t>LETCHER CO BD OF ED</t>
  </si>
  <si>
    <t>LEWIS CO BD OF ED</t>
  </si>
  <si>
    <t>LINCOLN CO PUBLIC LIBRARY</t>
  </si>
  <si>
    <t>LIVINGSTON CO CONSERV DIS</t>
  </si>
  <si>
    <t>CITY OF RUSSELLVILLE</t>
  </si>
  <si>
    <t>LYON CO BD OF EDUCATION</t>
  </si>
  <si>
    <t>PADUCAH BOARD OF ED</t>
  </si>
  <si>
    <t>MCCREARY CO WATER DIST</t>
  </si>
  <si>
    <t>CITY OF CALHOUN</t>
  </si>
  <si>
    <t>MAGOFFIN CO LIBRARY</t>
  </si>
  <si>
    <t>CITY OF LEBANON</t>
  </si>
  <si>
    <t>CITY OF BENTON</t>
  </si>
  <si>
    <t>MARTIN COUNTY LIBRARY</t>
  </si>
  <si>
    <t>MAYSVILLE UTILITY COMM</t>
  </si>
  <si>
    <t>CITY OF MULDRAUGH</t>
  </si>
  <si>
    <t>CITY OF FRENCHBURG</t>
  </si>
  <si>
    <t>METCALFE HEALTH CARE CTN</t>
  </si>
  <si>
    <t>MONROE CO CONSERV DIST</t>
  </si>
  <si>
    <t>MONTGOMERY CO BD OF ED</t>
  </si>
  <si>
    <t>GATEWAY COMM SER ORGANIZ</t>
  </si>
  <si>
    <t>MUHLENBERG CO BD OF ED</t>
  </si>
  <si>
    <t>NELSON COUNTY BD OF ED</t>
  </si>
  <si>
    <t>CITY OF CARLISLE</t>
  </si>
  <si>
    <t>OHIO CO LIBRARY</t>
  </si>
  <si>
    <t>OLDHAM CO LIBRARY BD</t>
  </si>
  <si>
    <t>OWEN CO PUBLIC LIBRARY</t>
  </si>
  <si>
    <t>OWSLEY CO PUBLIC LIBRARY</t>
  </si>
  <si>
    <t>PENDLETON CO LIBRARY</t>
  </si>
  <si>
    <t>PERRY CO BD OF EDUCATION</t>
  </si>
  <si>
    <t>PIKEVILLE INDEPENDENT SCH</t>
  </si>
  <si>
    <t>CITY OF STANTON</t>
  </si>
  <si>
    <t>SOMERSET BD OF EDUCATION</t>
  </si>
  <si>
    <t>CITY OF MOUNT OLIVET</t>
  </si>
  <si>
    <t>ROCKCASTLE CONSERV DIST</t>
  </si>
  <si>
    <t>CITY OF MOREHEAD</t>
  </si>
  <si>
    <t>RUSSELL CO CONS DIST</t>
  </si>
  <si>
    <t>CITY OF GEORGETOWN</t>
  </si>
  <si>
    <t>CITY OF SHELBYVILLE</t>
  </si>
  <si>
    <t>FRANKLIN/SIMPSON PARKS BD</t>
  </si>
  <si>
    <t>CITY OF TAYLORSVILLE</t>
  </si>
  <si>
    <t>CAMPBELLSVLE MUN WTR&amp;SEWR</t>
  </si>
  <si>
    <t>TODD COUNTY WATER DIST</t>
  </si>
  <si>
    <t>CITY OF CADIZ</t>
  </si>
  <si>
    <t>TRIMBLE CO LIBRARY</t>
  </si>
  <si>
    <t>UNION CO BD OF EDUCATION</t>
  </si>
  <si>
    <t>CITY OF BOWLING GREEN</t>
  </si>
  <si>
    <t>CITY OF SPRINGFIELD</t>
  </si>
  <si>
    <t>WAYNE CO BD OF ED</t>
  </si>
  <si>
    <t>WEBSTER CO PUBLIC LIBRARY</t>
  </si>
  <si>
    <t>WHITLEY CO BD OF ED</t>
  </si>
  <si>
    <t>WOLFE COUNTY LIBRARY</t>
  </si>
  <si>
    <t>CITY OF VERSAILLES</t>
  </si>
  <si>
    <t>KY MAGISTRATES/COMM ASSOC</t>
  </si>
  <si>
    <t>GRANT CO PLANNING COMM</t>
  </si>
  <si>
    <t>WESTERN LEWIS-RECTORVILLE</t>
  </si>
  <si>
    <t>GREEN RIVER EDUC COOP</t>
  </si>
  <si>
    <t>NORTHERN KY WATER SER DIS</t>
  </si>
  <si>
    <t>KY CO JUDGE/EX ASSOC</t>
  </si>
  <si>
    <t>JEFFERSONTOWN FIRE DIST</t>
  </si>
  <si>
    <t>KY LEGAL AID</t>
  </si>
  <si>
    <t>MT WASHINGTON FIRE P DIST</t>
  </si>
  <si>
    <t>CITY OF SILVER GROVE</t>
  </si>
  <si>
    <t>KY COUNCIL OF ADD'S</t>
  </si>
  <si>
    <t>ST MATTHEWS FIRE DIST.</t>
  </si>
  <si>
    <t>CITY OF SMITHS GROVE</t>
  </si>
  <si>
    <t>ALEXANDRIA FIRE DISTRICT</t>
  </si>
  <si>
    <t>CITY OF LAKESIDE PARK</t>
  </si>
  <si>
    <t>CITY OF MELBOURNE</t>
  </si>
  <si>
    <t>CITY OF TAYLOR MILL</t>
  </si>
  <si>
    <t>WARREN CO PUBLIC LIBRARY</t>
  </si>
  <si>
    <t>CAMPBELL CO CONS DISPATCH</t>
  </si>
  <si>
    <t>MCMAHAN FIRE PRO DIST 14</t>
  </si>
  <si>
    <t>CITY OF EDGEWOOD</t>
  </si>
  <si>
    <t>CENTRAL CAMPBELL CO FIRE</t>
  </si>
  <si>
    <t>LAKESIDE/CRESTVIEWHLS POL</t>
  </si>
  <si>
    <t>HIGHVIEW FIRE DISTRICT</t>
  </si>
  <si>
    <t>CITY OF FORT MITCHELL</t>
  </si>
  <si>
    <t>CITY OF MEADOW VALE</t>
  </si>
  <si>
    <t>HOUSING AUTH OF COVINGTON</t>
  </si>
  <si>
    <t>ADAIR CO AMBULANCE SER</t>
  </si>
  <si>
    <t>ALLEN CO CONSERVATION DIS</t>
  </si>
  <si>
    <t>ANDERSON PUBLIC LIBRARY</t>
  </si>
  <si>
    <t>CITY OF BARLOW</t>
  </si>
  <si>
    <t>CITY OF GLASGOW</t>
  </si>
  <si>
    <t>BATH CO WATER DISTRICT</t>
  </si>
  <si>
    <t>BELL CO COURT CLERK</t>
  </si>
  <si>
    <t>BOONE CO BD OF ED</t>
  </si>
  <si>
    <t>CITY OF PARIS</t>
  </si>
  <si>
    <t>FIVCO AREA DEVELOPMT DIST</t>
  </si>
  <si>
    <t>DANVILLE BOYLE CO REC</t>
  </si>
  <si>
    <t>BRACKEN COUNTY PUB LIBRAR</t>
  </si>
  <si>
    <t>BREATHITT CO PUBLIC LIB</t>
  </si>
  <si>
    <t>BRECKINRIDGE CO CLERK OFF</t>
  </si>
  <si>
    <t>CITY OF MT WASHINGTON</t>
  </si>
  <si>
    <t>BUTLER CO AMBULANCE SVC</t>
  </si>
  <si>
    <t>CALDWELL COUNTY EMS</t>
  </si>
  <si>
    <t>MURRAY PUBLIC SCHOOLS</t>
  </si>
  <si>
    <t>CITY OF CARROLLTON</t>
  </si>
  <si>
    <t>NORTHEAST KY CAA</t>
  </si>
  <si>
    <t>CITY OF LIBERTY</t>
  </si>
  <si>
    <t>HOPKINSVLE CHRIST LIBRARY</t>
  </si>
  <si>
    <t>CITY OF WINCHESTER</t>
  </si>
  <si>
    <t>DANIEL BOONE COMM AGENCY</t>
  </si>
  <si>
    <t>CITY OF ALBANY</t>
  </si>
  <si>
    <t>CRITTENDEN/LIV CO WAT DIS</t>
  </si>
  <si>
    <t>CUMBERLAND CO SOIL &amp; WAT</t>
  </si>
  <si>
    <t>EDMONSON CO AMBULANCE DIS</t>
  </si>
  <si>
    <t>SANDY HOOK WATER DISTRICT</t>
  </si>
  <si>
    <t>CITY OF IRVINE</t>
  </si>
  <si>
    <t>CITY OF FLEMINGSBURG</t>
  </si>
  <si>
    <t>FLOYD CO LIBRARY</t>
  </si>
  <si>
    <t>FULTON CO LIBRARY</t>
  </si>
  <si>
    <t>CITY OF WARSAW</t>
  </si>
  <si>
    <t>GRANT CO PUBLIC LIBRARY</t>
  </si>
  <si>
    <t>MAYFIELD CITY SCHOOLS</t>
  </si>
  <si>
    <t>LEITCHFIELD UTILITY COMM</t>
  </si>
  <si>
    <t>GREEN CO AMBULANCE SVC</t>
  </si>
  <si>
    <t>RACELAND BOARD OF EDUC</t>
  </si>
  <si>
    <t>HANCOCK CO PUBLIC LIBRARY</t>
  </si>
  <si>
    <t>WEST POINT INDEPENDENT SC</t>
  </si>
  <si>
    <t>CYNTHIANA/HARRISON LIBRAR</t>
  </si>
  <si>
    <t>CITY OF MUNFORDVILLE</t>
  </si>
  <si>
    <t>HENDERSON CO WATER DIST</t>
  </si>
  <si>
    <t>CITY OF EMINENCE</t>
  </si>
  <si>
    <t>DAWSON SPRINGS PUBLIC SCH</t>
  </si>
  <si>
    <t>CITY OF NICHOLASVILLE</t>
  </si>
  <si>
    <t>PAINTSVILLE BD OF ED</t>
  </si>
  <si>
    <t>KNOTT CO SOIL CONV DIST</t>
  </si>
  <si>
    <t>CITY OF BARBOURVILLE</t>
  </si>
  <si>
    <t>CITY OF HODGENVILLE</t>
  </si>
  <si>
    <t>LAUREL CO PUBLIC LIB DIST</t>
  </si>
  <si>
    <t>LOUISA WATER &amp; SEWER COMM</t>
  </si>
  <si>
    <t>LEE CO PUBLIC LIBRARY</t>
  </si>
  <si>
    <t>CITY OF HYDEN</t>
  </si>
  <si>
    <t>LETCHER COUNTY CONS DIST</t>
  </si>
  <si>
    <t>HOUSING AUTH OF VANCEBURG</t>
  </si>
  <si>
    <t>STANFORD WATER COMMISSION</t>
  </si>
  <si>
    <t>RUSSELLVILLE CITY SCHOOLS</t>
  </si>
  <si>
    <t>CITY OF EDDYVILLE</t>
  </si>
  <si>
    <t>CITY OF PADUCAH</t>
  </si>
  <si>
    <t>HOUSING AUTH MCREARY CO</t>
  </si>
  <si>
    <t>CITY OF LIVERMORE</t>
  </si>
  <si>
    <t>BEREA BD OF ED</t>
  </si>
  <si>
    <t>CITY OF SALYERSVILLE</t>
  </si>
  <si>
    <t>MARION FREE PUBLIC LIBRAR</t>
  </si>
  <si>
    <t>MARSHALL CO SOIL &amp; WATER</t>
  </si>
  <si>
    <t>MARTIN CO CONSERV DIST</t>
  </si>
  <si>
    <t>MEADE CO BD OF ED</t>
  </si>
  <si>
    <t>MENIFEE CO PUBLIC LIBRARY</t>
  </si>
  <si>
    <t>BURGIN INDEPENDENT SCH</t>
  </si>
  <si>
    <t>METCALFE CO PUBLIC LIB</t>
  </si>
  <si>
    <t>CITY OF TOMPKINSVILLE</t>
  </si>
  <si>
    <t>MONTGOMERY CO SAN DIST #2</t>
  </si>
  <si>
    <t>MORGAN COUNTY LIBRARY</t>
  </si>
  <si>
    <t>CITY OF NEW HAVEN</t>
  </si>
  <si>
    <t>NICHOLAS COUNTY LIBRARY</t>
  </si>
  <si>
    <t>OHIO CO WATER DIST</t>
  </si>
  <si>
    <t>LAGRANGE UTILITY COMM</t>
  </si>
  <si>
    <t>PENDLETON COUNTY WATER</t>
  </si>
  <si>
    <t>POWELLS VALLEY WATER DIST</t>
  </si>
  <si>
    <t>SCIENCE HILL BD OF ED</t>
  </si>
  <si>
    <t>CITY OF MOUNT VERNON</t>
  </si>
  <si>
    <t>MOREHEAD UTILITY PLANT BD</t>
  </si>
  <si>
    <t>LAKE CUMBERLAND ADD</t>
  </si>
  <si>
    <t>GEORGETOWN/SCOTT CO PARKS</t>
  </si>
  <si>
    <t>TRIPLE S PLANNING &amp; ZONIN</t>
  </si>
  <si>
    <t>CITY OF FRANKLIN</t>
  </si>
  <si>
    <t>SPENCER CO FIRE DIST</t>
  </si>
  <si>
    <t>CAMPBELLSVILLE CITY SCHOO</t>
  </si>
  <si>
    <t>CITY OF ELKTON</t>
  </si>
  <si>
    <t>HOUSING AUTH OF CADIZ</t>
  </si>
  <si>
    <t>CITY OF BEDFORD</t>
  </si>
  <si>
    <t>UNION CO PLANNING COMM</t>
  </si>
  <si>
    <t>WARREN COUNTY BD OF ED</t>
  </si>
  <si>
    <t>WASHINGTON CO SCHOOLS</t>
  </si>
  <si>
    <t>CORBIN BD OF ED</t>
  </si>
  <si>
    <t>CITY OF CAMPTON</t>
  </si>
  <si>
    <t>FALLING SPRINGS ARTS</t>
  </si>
  <si>
    <t>CORINTH WATER DISTRICT</t>
  </si>
  <si>
    <t>CITY OF LYNDON</t>
  </si>
  <si>
    <t>ELSMERE FIRE PROTECTION</t>
  </si>
  <si>
    <t>CITY OF HURSTBOURNE</t>
  </si>
  <si>
    <t>EASTWOOD FIRE PROT DIST</t>
  </si>
  <si>
    <t>HARRODS CREEK FIRE DIST</t>
  </si>
  <si>
    <t>FERN CREEK FIRE PROT DIST</t>
  </si>
  <si>
    <t>PLEASURE RIDGE PARK FIRE</t>
  </si>
  <si>
    <t>NORTHERN KY CONV CTR CORP</t>
  </si>
  <si>
    <t>COLUMBIA/ADAIR UTILITIES</t>
  </si>
  <si>
    <t>LAWBG-ANDERSON PLAN COMM</t>
  </si>
  <si>
    <t>GLASGOW WATER COMPANY</t>
  </si>
  <si>
    <t>GATEWAY AREA DEV DISTRICT</t>
  </si>
  <si>
    <t>MIDDLESBORO CITY SCHOOL</t>
  </si>
  <si>
    <t>WALTON/VERONA BD OF ED</t>
  </si>
  <si>
    <t>PARIS BOURBON CO LIBRARY</t>
  </si>
  <si>
    <t>BOYD CO BD OF ED</t>
  </si>
  <si>
    <t>BOYLE COUNTY BD OF EDUC</t>
  </si>
  <si>
    <t>EAST PENDLETON WATER DIST</t>
  </si>
  <si>
    <t>BREATHITT CO SOIL CONSERV</t>
  </si>
  <si>
    <t>CITY OF HARDINSBURG</t>
  </si>
  <si>
    <t>BULLITT CO FISCAL COURT</t>
  </si>
  <si>
    <t>CITY OF FREDONIA</t>
  </si>
  <si>
    <t>CALLOWAY CO PUBLIC LIBRAR</t>
  </si>
  <si>
    <t>CAMPBELL CO COURTHOUSE</t>
  </si>
  <si>
    <t>CITY OF BARDWELL</t>
  </si>
  <si>
    <t>CARROLL CO WATER DISTRICT</t>
  </si>
  <si>
    <t>CITY OF OLIVE HILL</t>
  </si>
  <si>
    <t>E CASEY CO WATER DISTRICT</t>
  </si>
  <si>
    <t>CHRISTIAN CO BD OF ED</t>
  </si>
  <si>
    <t>WINCHESTER MUNICIPAL UTIL</t>
  </si>
  <si>
    <t>CLAY COUNTY 911 BOARD</t>
  </si>
  <si>
    <t>HOUSING AUTH OF ALBANY</t>
  </si>
  <si>
    <t>CUMBERLAND CO FISCAL CT</t>
  </si>
  <si>
    <t>DAVIESS CO BD OF EDUC</t>
  </si>
  <si>
    <t>EDMONSON CO CONSERV DIST</t>
  </si>
  <si>
    <t>IRVINE MUNICIPAL UTILITY</t>
  </si>
  <si>
    <t>FAYETTE CO BD EDUCATION</t>
  </si>
  <si>
    <t>FLEMING COUNTY LIBRARY</t>
  </si>
  <si>
    <t>FRANKLIN CO BD OF ED</t>
  </si>
  <si>
    <t>HICKMAN/FULTON RIV PRT AU</t>
  </si>
  <si>
    <t>GALLATIN CO WATER DIS</t>
  </si>
  <si>
    <t>GARRARD CO PUBLIC LIBRARY</t>
  </si>
  <si>
    <t>GRANT CO BD OF ED</t>
  </si>
  <si>
    <t>CITY OF MAYFIELD</t>
  </si>
  <si>
    <t>CITY OF CANEYVILLE</t>
  </si>
  <si>
    <t>GREEN/TAYLOR WATER DIST</t>
  </si>
  <si>
    <t>CITY OF FLATWOODS</t>
  </si>
  <si>
    <t>CITY OF LEWISPORT</t>
  </si>
  <si>
    <t>HARDIN CO PUBLIC LIBRARY</t>
  </si>
  <si>
    <t>CITY OF BENHAM</t>
  </si>
  <si>
    <t>HARRISON CO CONSERVA DIST</t>
  </si>
  <si>
    <t>HART CO CONSERVATION DIST</t>
  </si>
  <si>
    <t>HENDERSON CO BD OF ED</t>
  </si>
  <si>
    <t>HENRY CO LIBRARY</t>
  </si>
  <si>
    <t>CITY OF DAWSON SPRINGS</t>
  </si>
  <si>
    <t>JEFF CO MED CTR STM &amp; CHL</t>
  </si>
  <si>
    <t>NICH-VLE/JESS CO PK &amp; REC</t>
  </si>
  <si>
    <t>CITY OF PAINTSVILLE</t>
  </si>
  <si>
    <t>KENTON COUNTY FISCAL CT</t>
  </si>
  <si>
    <t>CITY OF HINDMAN</t>
  </si>
  <si>
    <t>KNOX CO E M S</t>
  </si>
  <si>
    <t>LARUE CO WATER DIST #1</t>
  </si>
  <si>
    <t>HOUSING AUTH/ LAWRENCE CO</t>
  </si>
  <si>
    <t>LEE CO SOIL CONSERV DIST</t>
  </si>
  <si>
    <t>JENKINS BD OF ED</t>
  </si>
  <si>
    <t>CITY OF VANCEBURG</t>
  </si>
  <si>
    <t>CITY OF STANFORD</t>
  </si>
  <si>
    <t>LEDBETTER WATER DISTRICT</t>
  </si>
  <si>
    <t>W MCCRACKEN CO WATER DIST</t>
  </si>
  <si>
    <t>CITY OF SACRAMENTO</t>
  </si>
  <si>
    <t>CITY OF RICHMOND</t>
  </si>
  <si>
    <t>MAGOFFIN CO COURT CLERK</t>
  </si>
  <si>
    <t>LEBANON WATER WORKS</t>
  </si>
  <si>
    <t>MARSHALL CO REF DISP DIST</t>
  </si>
  <si>
    <t>CITY OF MAYSVILLE</t>
  </si>
  <si>
    <t>CITY OF BRANDENBURG</t>
  </si>
  <si>
    <t>MERCER CO BOARD OF ED</t>
  </si>
  <si>
    <t>CITY OF EDMONTON</t>
  </si>
  <si>
    <t>MT STERL/MONTGOMERY LIB</t>
  </si>
  <si>
    <t>MORGAN CO CONSERVAT DIST</t>
  </si>
  <si>
    <t>BARDSTOWN BD OF ED</t>
  </si>
  <si>
    <t>NICHOLAS CO WATER DIST</t>
  </si>
  <si>
    <t>CITY OF BEAVER DAM</t>
  </si>
  <si>
    <t>OLDHAM CO WATER DIST</t>
  </si>
  <si>
    <t>CITY OF FALMOUTH</t>
  </si>
  <si>
    <t>E KY CONCEN EMPLOY PRO</t>
  </si>
  <si>
    <t>PIKE CO HOUSING AUTHORITY</t>
  </si>
  <si>
    <t>BEECH FORK WATER COMM</t>
  </si>
  <si>
    <t>PULASKI CO BD OF ED</t>
  </si>
  <si>
    <t>RUSSELL CO PUBLIC LIBRARY</t>
  </si>
  <si>
    <t>SCOTT COUNTY LIBRARY</t>
  </si>
  <si>
    <t>SHELBY CO BD OF ED</t>
  </si>
  <si>
    <t>FRANKLIN ELECTRIC PLNT BD</t>
  </si>
  <si>
    <t>SPENCER CO PUBLIC LIB</t>
  </si>
  <si>
    <t>CITY OF CAMPBELLSVILLE</t>
  </si>
  <si>
    <t>CITY OF GUTHRIE</t>
  </si>
  <si>
    <t>TRIGG CO CONS DISTRICT</t>
  </si>
  <si>
    <t>CITY OF MILTON</t>
  </si>
  <si>
    <t>CITY OF STURGIS</t>
  </si>
  <si>
    <t>WASHINGTON CO LIBRARY BD</t>
  </si>
  <si>
    <t>WAYNE CO PUBLIC LIBRARY</t>
  </si>
  <si>
    <t>WEBSTER CO BD OF ED</t>
  </si>
  <si>
    <t>WHITLEY CO FISCAL COURT</t>
  </si>
  <si>
    <t>WOLFE CO FISCAL COURT</t>
  </si>
  <si>
    <t>WOODFORD COUNTY LIBRARY</t>
  </si>
  <si>
    <t>SHEPHER/BULLIT CO TOURIST</t>
  </si>
  <si>
    <t>CITY OF PIONEER VILLAGE</t>
  </si>
  <si>
    <t>MIDDLETOWN FIRE PROT DIST</t>
  </si>
  <si>
    <t>BULLITT CO SANITATION DIS</t>
  </si>
  <si>
    <t>ADAIR CO CONSERVATION DIS</t>
  </si>
  <si>
    <t>HOUSING AUTH OWINGSVILLE</t>
  </si>
  <si>
    <t>PINEVILLE BD OF EDUCATION</t>
  </si>
  <si>
    <t>CITY OF FLORENCE</t>
  </si>
  <si>
    <t>CITY OF MILLERSBURG</t>
  </si>
  <si>
    <t>BOYD CO PUBLIC LIBRARY</t>
  </si>
  <si>
    <t>CITY OF PERRYVILLE</t>
  </si>
  <si>
    <t>CITY OF BROOKSVILLE</t>
  </si>
  <si>
    <t>MIDDLE KY COMM ACT PART</t>
  </si>
  <si>
    <t>CITY OF IRVINGTON</t>
  </si>
  <si>
    <t>BULLITT CO CONSERVAT DIST</t>
  </si>
  <si>
    <t>PRINCETON ELECTRIC PL BD</t>
  </si>
  <si>
    <t>MURRAY/CALLOWAY CO AIRPRT</t>
  </si>
  <si>
    <t>CARLISLE CO SANIT DIST 1</t>
  </si>
  <si>
    <t>CARROLLTON UTILITIES COMM</t>
  </si>
  <si>
    <t>CITY OF GRAYSON</t>
  </si>
  <si>
    <t>EAST CLARK CO WATER DIST</t>
  </si>
  <si>
    <t>CUMBERLAND CO PUBLIC LIB</t>
  </si>
  <si>
    <t>ESTILL CO WATER DIST NO 1</t>
  </si>
  <si>
    <t>HOUSING AUTH FLEMINGSBURG</t>
  </si>
  <si>
    <t>PRESTONSBURG CITY UTIL</t>
  </si>
  <si>
    <t>FRANKFORT INDEP SCHOOLS</t>
  </si>
  <si>
    <t>HOUSING AUTH OF HICKMAN</t>
  </si>
  <si>
    <t>BULLOCK PEN WATER DIST</t>
  </si>
  <si>
    <t>PURCHASE AREA DEV DIST</t>
  </si>
  <si>
    <t>GRAYSON CO LIBRARY</t>
  </si>
  <si>
    <t>HOUSING AUTH OF GREENSBUR</t>
  </si>
  <si>
    <t>KENTUCKY ED DEV CORP</t>
  </si>
  <si>
    <t>ELIZABETHTOWN BD OF EDUC</t>
  </si>
  <si>
    <t>CYNTHIANA HARRISON CO JPC</t>
  </si>
  <si>
    <t>CITY OF HORSE CAVE</t>
  </si>
  <si>
    <t>CITY OF HENDERSON</t>
  </si>
  <si>
    <t>CITY OF NEW CASTLE</t>
  </si>
  <si>
    <t>CITY OF MADISONVILLE</t>
  </si>
  <si>
    <t>NICHOLASVILLE HOUSING AUT</t>
  </si>
  <si>
    <t>JOHNSON CO LIBRARY</t>
  </si>
  <si>
    <t>KNOTT CO WATER &amp; SEWER</t>
  </si>
  <si>
    <t>KNOX CO SOIL CONSERV DIS</t>
  </si>
  <si>
    <t>CUMBERLAND VAL AREA DEV</t>
  </si>
  <si>
    <t>THREE FORKS REG JAIL</t>
  </si>
  <si>
    <t>HOUSING ORIENTED MINISTRI</t>
  </si>
  <si>
    <t>GAR,QUI,KY-O-HTS WTR DIST</t>
  </si>
  <si>
    <t>CITY OF CRAB ORCHARD</t>
  </si>
  <si>
    <t>CITY OF AUBURN</t>
  </si>
  <si>
    <t>LYON CO AMBULANCE SERVICE</t>
  </si>
  <si>
    <t>CITY OF ISLAND</t>
  </si>
  <si>
    <t>MADISON CO EMS</t>
  </si>
  <si>
    <t>MAGOFFIN CO WATER DIST</t>
  </si>
  <si>
    <t>CENTRAL KY COMM ACTION</t>
  </si>
  <si>
    <t>BENTON ELECTRIC SYSTEM</t>
  </si>
  <si>
    <t>MARTIN CO WATER DISTRICT</t>
  </si>
  <si>
    <t>BUFFALO TRACE AR DEV DIST</t>
  </si>
  <si>
    <t>MEADE CO WATER DISTRICT</t>
  </si>
  <si>
    <t>MERCER CO PUBLIC LIBRARY</t>
  </si>
  <si>
    <t>METCALFE CO CONSERV DIST</t>
  </si>
  <si>
    <t>CITY OF MT STERLING</t>
  </si>
  <si>
    <t>MORGAN CO AMBULANCE SERV</t>
  </si>
  <si>
    <t>MUHLENBERG CO WATER DIST</t>
  </si>
  <si>
    <t>BARDSTOWN-NELSON CO TOURI</t>
  </si>
  <si>
    <t>CITY OF HARTFORD</t>
  </si>
  <si>
    <t>CITY OF LAGRANGE</t>
  </si>
  <si>
    <t>CITY OF OWENTON</t>
  </si>
  <si>
    <t>KY VALLEY ED COOPERATIVE</t>
  </si>
  <si>
    <t>PIKE CO LIBRARY DISTRICT</t>
  </si>
  <si>
    <t>CITY OF CLAY CITY</t>
  </si>
  <si>
    <t>CITY OF BURNSIDE</t>
  </si>
  <si>
    <t>HOUSING AUTH OF MOREHEAD</t>
  </si>
  <si>
    <t>CITY OF JAMESTOWN</t>
  </si>
  <si>
    <t>W SHELBY WATER DISTRICT</t>
  </si>
  <si>
    <t>SIMPSON CO CONSER DIST</t>
  </si>
  <si>
    <t>LOGAN/TODD REG. WATER COM</t>
  </si>
  <si>
    <t>BARKLEY LAKE WATER DIST</t>
  </si>
  <si>
    <t>TRIMBLE CO WATER DIST</t>
  </si>
  <si>
    <t>UNION CO LIBRARY BD</t>
  </si>
  <si>
    <t>BOWLING GRN MUNICIPAL UTI</t>
  </si>
  <si>
    <t>WASHINGTON CO CONSER DIST</t>
  </si>
  <si>
    <t>MONTICELLO UTILITY COMM</t>
  </si>
  <si>
    <t>CITY OF DIXON</t>
  </si>
  <si>
    <t>CITY OF WILLIAMSBURG</t>
  </si>
  <si>
    <t>WOLFE CO CONSER DISTRICT</t>
  </si>
  <si>
    <t>WOODFORD CO PLAN ZONING</t>
  </si>
  <si>
    <t>N KY CONV &amp; VISITORS BUR</t>
  </si>
  <si>
    <t>HOUSING AUTH OF COLUMBIA</t>
  </si>
  <si>
    <t>GLASGOW ELECTRIC PLANT BD</t>
  </si>
  <si>
    <t>BATH COUNTY E.M.S.</t>
  </si>
  <si>
    <t>CITY OF PINEVILLE</t>
  </si>
  <si>
    <t>BOONE CO PLANNING COMM</t>
  </si>
  <si>
    <t>HOUSING AUTHORITY PARIS</t>
  </si>
  <si>
    <t>REGIONAL PUBLIC SAFETY</t>
  </si>
  <si>
    <t>CITY OF JUNCTION CITY</t>
  </si>
  <si>
    <t>CITY OF JACKSON</t>
  </si>
  <si>
    <t>BRECKINRIDGE CO PUBLIC LI</t>
  </si>
  <si>
    <t>CITY OF LEBANON JUNCTION</t>
  </si>
  <si>
    <t>PRINCETON WATER/WASTEWATE</t>
  </si>
  <si>
    <t>MURRAY/CALLOWAY TRANS AUT</t>
  </si>
  <si>
    <t>RATTLESNAKE RIDGE WATER</t>
  </si>
  <si>
    <t>CLARK CO CONSVATION DIST</t>
  </si>
  <si>
    <t>ESTILL COUNTY EMS</t>
  </si>
  <si>
    <t>FLEMING CO DISPATCH</t>
  </si>
  <si>
    <t>COMMUNITY ACTION KENTUCKY</t>
  </si>
  <si>
    <t>HICKMAN ELECTRIC SYSTEM</t>
  </si>
  <si>
    <t>CITY OF DRY RIDGE</t>
  </si>
  <si>
    <t>CITY OF CLARKSON</t>
  </si>
  <si>
    <t>GREENUP CO ENVIR COMM</t>
  </si>
  <si>
    <t>CITY OF WEST POINT</t>
  </si>
  <si>
    <t>HARLAN COUNTY C A A</t>
  </si>
  <si>
    <t>HOUSING AUTHORITY OF CYNT</t>
  </si>
  <si>
    <t>HART CO SOLID WASTE SVC</t>
  </si>
  <si>
    <t>HENDERSON MUN POWER&amp;LIGHT</t>
  </si>
  <si>
    <t>LITTLE KY RV WS CONV DIST</t>
  </si>
  <si>
    <t>HOUSING AUTH DAWSON SPG</t>
  </si>
  <si>
    <t>VALLEY VIEW FERRY AUTHORI</t>
  </si>
  <si>
    <t>BARBOURVILLE UTILITY COMM</t>
  </si>
  <si>
    <t>LAUREL CO WATER DIST #2</t>
  </si>
  <si>
    <t>LEWIS CO PUBLIC LIBRARY</t>
  </si>
  <si>
    <t>LINCOLN CO CLERK</t>
  </si>
  <si>
    <t>LOGAN CO CONS DISTRICT</t>
  </si>
  <si>
    <t>LYON CO WATER DISTRICT</t>
  </si>
  <si>
    <t>MCLEAN CO REG WATER COMM</t>
  </si>
  <si>
    <t>MADISON CO PUBLIC LIBRARY</t>
  </si>
  <si>
    <t>SALYERS/MAG CO JOINT HOUS</t>
  </si>
  <si>
    <t>MARION CO CONSERVAT DIST</t>
  </si>
  <si>
    <t>CITY OF CALVERT CITY</t>
  </si>
  <si>
    <t>MASON COUNTY LIBRARY</t>
  </si>
  <si>
    <t>ANDERSON-DEAN COMM PARK</t>
  </si>
  <si>
    <t>MONTGOMERY CTY WATER DIST</t>
  </si>
  <si>
    <t>MORGAN CO WATER DIST</t>
  </si>
  <si>
    <t>MUHLENBERG WATER DIST #3</t>
  </si>
  <si>
    <t>NORTH NELSON WATER DIST</t>
  </si>
  <si>
    <t>OHIO CO REG WASTEWATER D</t>
  </si>
  <si>
    <t>KY RIVER AREA DEV DIST</t>
  </si>
  <si>
    <t>LAKE CUMBERLAND CAA, INC</t>
  </si>
  <si>
    <t>MOREHEAD TOURISM COMMISSI</t>
  </si>
  <si>
    <t>RUSSELL CO TOURIST COMM</t>
  </si>
  <si>
    <t>GEORGETOWN/SCOTT TOURISM</t>
  </si>
  <si>
    <t>MULTI PURPOSE COMM ACTION</t>
  </si>
  <si>
    <t>SIMPSON CO LIBRARY DIST</t>
  </si>
  <si>
    <t>TODD COUNTY CONSERVATION DISTRICT</t>
  </si>
  <si>
    <t>JOHN L STREET LIBRARY</t>
  </si>
  <si>
    <t>STURGIS HOUSING AUTHORITY</t>
  </si>
  <si>
    <t>HOUSING AUTH SPRINGFIELD</t>
  </si>
  <si>
    <t>CITY OF MONTICELLO</t>
  </si>
  <si>
    <t>CITY OF CLAY</t>
  </si>
  <si>
    <t>WOODFORD CO CONSERV DIST</t>
  </si>
  <si>
    <t>CITY OF CRESTVIEW HILLS</t>
  </si>
  <si>
    <t>SOUTH ANDERSON WATER DIST</t>
  </si>
  <si>
    <t>BARREN CO SOIL CONS DIS</t>
  </si>
  <si>
    <t>BOONE CO LIBRARY DIST</t>
  </si>
  <si>
    <t>ASHLAND BD OF ED</t>
  </si>
  <si>
    <t>DANVILLE BOYLE PLANNING</t>
  </si>
  <si>
    <t>BREATHITT COUNTY WATER DISTRICT</t>
  </si>
  <si>
    <t>CITY OF SHEPHERDSVILLE</t>
  </si>
  <si>
    <t>CITY OF PRINCETON</t>
  </si>
  <si>
    <t>MURRAY ELECTRIC SYSTEM</t>
  </si>
  <si>
    <t>FORT THOMAS BOARD OF ED</t>
  </si>
  <si>
    <t>CARROLLTON/CARR CO REC TR</t>
  </si>
  <si>
    <t>CHRISTIAN CO WATER DIST</t>
  </si>
  <si>
    <t>DAVIESS CO AIRPORT BD</t>
  </si>
  <si>
    <t>CITY OF RAVENNA</t>
  </si>
  <si>
    <t>LEXINGTON PUBLIC LIBRARY</t>
  </si>
  <si>
    <t>CITY OF PRESTONSBURG</t>
  </si>
  <si>
    <t>PAUL SAWYIER LIBRARY</t>
  </si>
  <si>
    <t>CITY OF FULTON</t>
  </si>
  <si>
    <t>CITY OF CRITTENDEN</t>
  </si>
  <si>
    <t>MAYFIELD ELEC &amp; WATER SYS</t>
  </si>
  <si>
    <t>CITY OF RUSSELL</t>
  </si>
  <si>
    <t>LINCOLN TRAIL AREA DEV DI</t>
  </si>
  <si>
    <t>HARLAN CO CONSERV DIST</t>
  </si>
  <si>
    <t>HART CO AMB SERVICE</t>
  </si>
  <si>
    <t>HENDERSON MUN W &amp; S DEPT</t>
  </si>
  <si>
    <t>CITY OF CAMPBELLSBURG</t>
  </si>
  <si>
    <t>SOUTH HOPKINS WATER DIST</t>
  </si>
  <si>
    <t>CITY OF WILMORE</t>
  </si>
  <si>
    <t>HOUSING AUTH OF PAINTSVLE</t>
  </si>
  <si>
    <t>KY COMM ECONOMIC OPPORT</t>
  </si>
  <si>
    <t>WOODCREEK WATER DISTRICT</t>
  </si>
  <si>
    <t>LOGAN CO PUBLIC LIBRARY</t>
  </si>
  <si>
    <t>LYON CO HOUSING AUTHORITY</t>
  </si>
  <si>
    <t>MCCRACKEN CO BD OF ED</t>
  </si>
  <si>
    <t>RICHMOND UTILITIES</t>
  </si>
  <si>
    <t>CITY OF LORETTO</t>
  </si>
  <si>
    <t>MARSHALL CO PUB LIBRARY</t>
  </si>
  <si>
    <t>CITY OF WEST LIBERTY</t>
  </si>
  <si>
    <t>CENTRAL CITY MUN WTR&amp;SEWR</t>
  </si>
  <si>
    <t>NELSON CO PUBLIC LIBRARY</t>
  </si>
  <si>
    <t>TRI CO COMM ACTION AGENCY</t>
  </si>
  <si>
    <t>PERRY COUNTY PUBLIC LIB</t>
  </si>
  <si>
    <t>ROWAN CO PUBLIC LIBRARY</t>
  </si>
  <si>
    <t>CITY OF RUSSELL SPRINGS</t>
  </si>
  <si>
    <t>CITY OF STAMPING GROUND</t>
  </si>
  <si>
    <t>SHELBY CO PARK RECREATION</t>
  </si>
  <si>
    <t>TAYLOR CO PUBLIC LIBRARY</t>
  </si>
  <si>
    <t>BOWLING GREEN PUBLIC SCHO</t>
  </si>
  <si>
    <t>S W E D A</t>
  </si>
  <si>
    <t>WAYNE CO CONSERV DIST</t>
  </si>
  <si>
    <t>WEBSTER COUNTY WATER DIST</t>
  </si>
  <si>
    <t>WILLIAMSBURG IND BD OF ED</t>
  </si>
  <si>
    <t>CITY OF MIDWAY</t>
  </si>
  <si>
    <t>N KY LEGAL AID SOCIETY</t>
  </si>
  <si>
    <t>FLOYD COUNTY CONSV DIST</t>
  </si>
  <si>
    <t>ADAIR COUNTY FISCAL COURT</t>
  </si>
  <si>
    <t>ALLEN COUNTY FISCAL COURT</t>
  </si>
  <si>
    <t>ANDERSON CO FISCAL COURT</t>
  </si>
  <si>
    <t>BALLARD COUNTY FISCAL CT</t>
  </si>
  <si>
    <t>BARREN CO FISCAL CT</t>
  </si>
  <si>
    <t>BATH CO FISCAL COURT</t>
  </si>
  <si>
    <t>BELL CO FISCAL CT</t>
  </si>
  <si>
    <t>BOONE CO FISCAL CT</t>
  </si>
  <si>
    <t>BOURBON CO FISCAL COURT</t>
  </si>
  <si>
    <t>BOYD COUNTY FISCAL COURT</t>
  </si>
  <si>
    <t>BOYLE COUNTY FISCAL COURT</t>
  </si>
  <si>
    <t>BRACKEN CO FISCAL COURT</t>
  </si>
  <si>
    <t>BREATHITT CO FISCAL COURT</t>
  </si>
  <si>
    <t>BRECKINRIDGE CO FISCAL CT</t>
  </si>
  <si>
    <t>BUTLER COUNTY FISCAL CT</t>
  </si>
  <si>
    <t>CALDWELL CO FISCAL COURT</t>
  </si>
  <si>
    <t>CALLOWAY CO FISCAL COURT</t>
  </si>
  <si>
    <t>CAMPBELL CO FISCAL CT</t>
  </si>
  <si>
    <t>CARLISLE CO FISCAL COURT</t>
  </si>
  <si>
    <t>CARROLL CO FISCAL CT</t>
  </si>
  <si>
    <t>CARTER CO FISCAL CT</t>
  </si>
  <si>
    <t>CASEY CO FISCAL COURT</t>
  </si>
  <si>
    <t>CHRISTIAN CO FISCAL COURT</t>
  </si>
  <si>
    <t>CLARK COUNTY FISCAL COURT</t>
  </si>
  <si>
    <t>CLAY COUNTY FISCAL CT</t>
  </si>
  <si>
    <t>CLINTON CO FISCAL COURT</t>
  </si>
  <si>
    <t>CRITTENDEN CO FIS CT</t>
  </si>
  <si>
    <t>DAVIESS CO FISCAL COURT</t>
  </si>
  <si>
    <t>EDMONSON CO FISCAL CRT</t>
  </si>
  <si>
    <t>ELLIOTT CO FISCAL CT</t>
  </si>
  <si>
    <t>ESTILL CO FISCAL COURT</t>
  </si>
  <si>
    <t>FLEMING CO FISCAL COURT</t>
  </si>
  <si>
    <t>FLOYD CO FISCAL COURT</t>
  </si>
  <si>
    <t>FRANKLIN CO FISCAL COURT</t>
  </si>
  <si>
    <t>FULTON COUNTY FIS CT</t>
  </si>
  <si>
    <t>GALLATIN CO FISCAL COURT</t>
  </si>
  <si>
    <t>GARRARD CO FISCAL COURT</t>
  </si>
  <si>
    <t>GRANT COUNTY FISCAL COURT</t>
  </si>
  <si>
    <t>GRAVES COUNTY FISCAL CT</t>
  </si>
  <si>
    <t>GRAYSON CO FISCAL COURT</t>
  </si>
  <si>
    <t>GREEN COUNTY FISCAL COURT</t>
  </si>
  <si>
    <t>GREENUP CO FISCAL CT</t>
  </si>
  <si>
    <t>HANCOCK CO FISCAL COURT</t>
  </si>
  <si>
    <t>HARDIN CO FISCAL COURT</t>
  </si>
  <si>
    <t>HARLAN CO FIS CT</t>
  </si>
  <si>
    <t>HARRISON CO FISCAL COURT</t>
  </si>
  <si>
    <t>HART COUNTY FISCAL COURT</t>
  </si>
  <si>
    <t>HENDERSON CO FISCAL COURT</t>
  </si>
  <si>
    <t>HENRY CO FISCAL COURT</t>
  </si>
  <si>
    <t>HICKMAN CO FISCAL COURT</t>
  </si>
  <si>
    <t>HOPKINS CO FISCAL COURT</t>
  </si>
  <si>
    <t>JACKSON CO FISCAL COURT</t>
  </si>
  <si>
    <t>JESSAMINE CO FISCAL COURT</t>
  </si>
  <si>
    <t>KNOTT CO FISCAL CT</t>
  </si>
  <si>
    <t>KNOX CO FISCAL CT</t>
  </si>
  <si>
    <t>LARUE CO FISCAL COURT</t>
  </si>
  <si>
    <t>LAUREL COUNTY FISCAL COUR</t>
  </si>
  <si>
    <t>LAWRENCE CO FISCAL CT</t>
  </si>
  <si>
    <t>LEE COUNTY FISCAL COURT</t>
  </si>
  <si>
    <t>LESLIE CO FISCAL COURT</t>
  </si>
  <si>
    <t>LETCHER CO FISCAL COURT</t>
  </si>
  <si>
    <t>LEWIS COUNTY FISCAL COURT</t>
  </si>
  <si>
    <t>LINCOLN CO FISCAL COURT</t>
  </si>
  <si>
    <t>LIVINGSTON CO FISCAL CT</t>
  </si>
  <si>
    <t>LOGAN COUNTY FISCAL COURT</t>
  </si>
  <si>
    <t>LYON COUNTY FISCAL COURT</t>
  </si>
  <si>
    <t>MCCRACKEN CO FISCAL COURT</t>
  </si>
  <si>
    <t>MCCREARY CO FISCAL CT</t>
  </si>
  <si>
    <t>MCLEAN COUNTY FISCAL CT</t>
  </si>
  <si>
    <t>MADISON CO FISCAL COURT</t>
  </si>
  <si>
    <t>MAGOFFIN CO FISCAL COURT</t>
  </si>
  <si>
    <t>MARION CO FISCAL COURT</t>
  </si>
  <si>
    <t>MARSHALL CO FISCAL COURT</t>
  </si>
  <si>
    <t>MARTIN CO FISCAL COURT</t>
  </si>
  <si>
    <t>MASON CO FIS CT</t>
  </si>
  <si>
    <t>MEADE COUNTY FISCAL COURT</t>
  </si>
  <si>
    <t>MENIFEE CO FISCAL COURT</t>
  </si>
  <si>
    <t>MERCER COUNTY FISCAL COUR</t>
  </si>
  <si>
    <t>METCALFE CO FISCAL COURT</t>
  </si>
  <si>
    <t>MONROE CO FISCAL COURT</t>
  </si>
  <si>
    <t>MONTGOMERY CO FISCAL CT</t>
  </si>
  <si>
    <t>MORGAN CO FISCAL CT</t>
  </si>
  <si>
    <t>MUHLENBERG CO FISCAL CT</t>
  </si>
  <si>
    <t>NELSON CO FISCAL CT</t>
  </si>
  <si>
    <t>NICHOLAS CO FISCAL COURT</t>
  </si>
  <si>
    <t>OHIO COUNTY FISCAL CRT</t>
  </si>
  <si>
    <t>OLDHAM CO FISCAL COURT</t>
  </si>
  <si>
    <t>OWEN COUNTY FISCAL COURT</t>
  </si>
  <si>
    <t>OWSLEY CO FISCAL COURT</t>
  </si>
  <si>
    <t>PENDLETON CO FISCAL COURT</t>
  </si>
  <si>
    <t>PERRY COUNTY FISCAL COURT</t>
  </si>
  <si>
    <t>PIKE COUNTY FISCAL COURT</t>
  </si>
  <si>
    <t>POWELL CO FISCAL CT</t>
  </si>
  <si>
    <t>PULASKI CO FISCAL CT</t>
  </si>
  <si>
    <t>ROBERTSON CO FISCAL CT</t>
  </si>
  <si>
    <t>ROCKCASTLE CO FISCAL CT</t>
  </si>
  <si>
    <t>ROWAN CO FISCAL COURT</t>
  </si>
  <si>
    <t>RUSSELL CO FISCAL COURT</t>
  </si>
  <si>
    <t>SCOTT CO FISCAL CT</t>
  </si>
  <si>
    <t>SHELBY CO FISCAL COURT</t>
  </si>
  <si>
    <t>SIMPSON CO FISCAL COURT</t>
  </si>
  <si>
    <t>SPENCER CO TREASURER</t>
  </si>
  <si>
    <t>TAYLOR COUNTY FISCAL COUR</t>
  </si>
  <si>
    <t>TODD COUNTY FISCAL COURT</t>
  </si>
  <si>
    <t>TRIGG COUNTY FISCAL COURT</t>
  </si>
  <si>
    <t>TRIMBLE CO FISCAL COURT</t>
  </si>
  <si>
    <t>UNION COUNTY FISCAL COURT</t>
  </si>
  <si>
    <t>WARREN COUNTY FISCAL COUR</t>
  </si>
  <si>
    <t>WASHINGTON CO FIS COURT</t>
  </si>
  <si>
    <t>WAYNE COUNTY FISCAL COURT</t>
  </si>
  <si>
    <t>WEBSTER CO FISCAL COURT</t>
  </si>
  <si>
    <t>CITY OF HIGHLAND HEIGHTS</t>
  </si>
  <si>
    <t>WOODFORD CO FISCAL COURT</t>
  </si>
  <si>
    <t>FAMILY HEALTH CENTER</t>
  </si>
  <si>
    <t>LOUISVILLE MEM COMM</t>
  </si>
  <si>
    <t>LOU &amp; JEFF CO RIVERPORT</t>
  </si>
  <si>
    <t>LOU LABOR MANAGER COM</t>
  </si>
  <si>
    <t>T A R C</t>
  </si>
  <si>
    <t>ANCHORAGE BD OF EDUCATION</t>
  </si>
  <si>
    <t>MOUNTAIN ARTS CENTER</t>
  </si>
  <si>
    <t>FRANKLIN CO CONS DIST</t>
  </si>
  <si>
    <t>CITY OF WURTLAND</t>
  </si>
  <si>
    <t>HARDIN CO WATER DIST #2</t>
  </si>
  <si>
    <t>HOUSING AUTH OF HENDERSON</t>
  </si>
  <si>
    <t>JEFF CO BD OF ED</t>
  </si>
  <si>
    <t>BIG SANDY AREA COMM PRO</t>
  </si>
  <si>
    <t>CITY OF ERLANGER</t>
  </si>
  <si>
    <t>EAST BERNSTADT BD OF ED</t>
  </si>
  <si>
    <t>CITY OF ADAIRVILLE</t>
  </si>
  <si>
    <t>MADISON CO CONSERVAT DIST</t>
  </si>
  <si>
    <t>MARSHALL CO SEN CITIZENS</t>
  </si>
  <si>
    <t>CITY OF CENTRAL CITY</t>
  </si>
  <si>
    <t>CITY OF BUTLER</t>
  </si>
  <si>
    <t>CITY OF HAZARD</t>
  </si>
  <si>
    <t>MOUNTAIN WATER DISTRICT</t>
  </si>
  <si>
    <t>PULASKI COUNTY LIBRARY</t>
  </si>
  <si>
    <t>BARREN/METCALFE CO AMB SR</t>
  </si>
  <si>
    <t>SHELBYVLE MUN WATER&amp;SEWER</t>
  </si>
  <si>
    <t>BELL CO PUBLIC LIBRARY</t>
  </si>
  <si>
    <t>CITY OF WALTON</t>
  </si>
  <si>
    <t>MURRAY TOURISM COMMISSION</t>
  </si>
  <si>
    <t>BELLEVUE BD OF EDUCATION</t>
  </si>
  <si>
    <t>PENNYROYAL AREA MUSEUM</t>
  </si>
  <si>
    <t>OWENSBORO RIVERPORT AUTH</t>
  </si>
  <si>
    <t>BIG SANDY AREA DEV DIST</t>
  </si>
  <si>
    <t>BLUE GRASS COMM ACTION</t>
  </si>
  <si>
    <t>HARDIN CO WATER DIST #1</t>
  </si>
  <si>
    <t>HENDERSON CO RIVER AUTH</t>
  </si>
  <si>
    <t>KENTON CO PUBLIC LIBRARY</t>
  </si>
  <si>
    <t>LAUREL CO BD OF EDUCATION</t>
  </si>
  <si>
    <t>RUSSELLVILLE ELEC PL BD</t>
  </si>
  <si>
    <t>HOUSING AUTH OF MAYSVILLE</t>
  </si>
  <si>
    <t>CITY OF PIKEVILLE</t>
  </si>
  <si>
    <t>HOUSING AUTH OF SOMERSET</t>
  </si>
  <si>
    <t>CITY OF CAVE CITY</t>
  </si>
  <si>
    <t>HOUSING AUTH OF SHELBYVLE</t>
  </si>
  <si>
    <t>NORTHERN KY AREA DEV.DIST</t>
  </si>
  <si>
    <t>CAMPBELL CO BD OF ED</t>
  </si>
  <si>
    <t>CHRISTIAN CO CONS DIST</t>
  </si>
  <si>
    <t>CITY OF OWENSBORO</t>
  </si>
  <si>
    <t>SANDY VALLEY TRANS SER IN</t>
  </si>
  <si>
    <t>FRANKFORT ELEC WATER BD</t>
  </si>
  <si>
    <t>CITY OF RADCLIFF</t>
  </si>
  <si>
    <t>CITY OF ELSMERE</t>
  </si>
  <si>
    <t>LONDON LAUREL CO COMM CTR</t>
  </si>
  <si>
    <t>PADUCAH MCCRACKEN CO TOUR</t>
  </si>
  <si>
    <t>CITY OF BEREA</t>
  </si>
  <si>
    <t>CITY OF ELKHORN CITY</t>
  </si>
  <si>
    <t>PULASKI CO SOIL CONS DIST</t>
  </si>
  <si>
    <t>MARY W WELDON MEM PUB LIB</t>
  </si>
  <si>
    <t>BELL/WHITLEY COMM ACTION</t>
  </si>
  <si>
    <t>UNION EMERGENCY SERVICES</t>
  </si>
  <si>
    <t>DAYTON CITY SCHOOLS</t>
  </si>
  <si>
    <t>PENNYRILE ALLIED COMM SER</t>
  </si>
  <si>
    <t>OWENSBORO MUN UTILITIES</t>
  </si>
  <si>
    <t>APPALACHIAN RES &amp; DEFENSE</t>
  </si>
  <si>
    <t>FKT/FKLN CO TOUR&amp;CONV COM</t>
  </si>
  <si>
    <t>CITY OF ELIZABETHTOWN</t>
  </si>
  <si>
    <t>LUDLOW BD OF EDUCATION</t>
  </si>
  <si>
    <t>LONDON LAUREL TOURIST COM</t>
  </si>
  <si>
    <t>PADUCAH POWER SYSTEM</t>
  </si>
  <si>
    <t>KY RIVER FOOTHILLS DEV CO</t>
  </si>
  <si>
    <t>WEST PULASKI WATER DISTR</t>
  </si>
  <si>
    <t>CITY OF PARK CITY</t>
  </si>
  <si>
    <t>BELL CO SOLID WASTE OFFIC</t>
  </si>
  <si>
    <t>CITY OF UNION</t>
  </si>
  <si>
    <t>HOPKINSVL WATER ENV ATH</t>
  </si>
  <si>
    <t>AUDUBON AREA COMM SER INC</t>
  </si>
  <si>
    <t>CAPITAL COMMUNITY E I D A</t>
  </si>
  <si>
    <t>ELIZABETHTOWN TOUR/CON BU</t>
  </si>
  <si>
    <t>BEECHWOOD BOARD OF EDUC</t>
  </si>
  <si>
    <t>LONDON-LAUREL CO IDA</t>
  </si>
  <si>
    <t>SOUTHERN MADISON WATER DT</t>
  </si>
  <si>
    <t>PINEVILLE UTILITY COMM</t>
  </si>
  <si>
    <t>WALTON FIRE DIST/EMS</t>
  </si>
  <si>
    <t>SOUTHGATE BD OF ED</t>
  </si>
  <si>
    <t>HOPKINSVL ELECTRIC SYSTEM</t>
  </si>
  <si>
    <t>CITY OF WHITESVILLE</t>
  </si>
  <si>
    <t>FARMDALE WATER DISTRICT</t>
  </si>
  <si>
    <t>CITY OF VINE GROVE</t>
  </si>
  <si>
    <t>KENTON CO BD OF ED</t>
  </si>
  <si>
    <t>LAUREL CO CONSERV DIST</t>
  </si>
  <si>
    <t>PADUCAH-MCCRACKEN CO JOIN</t>
  </si>
  <si>
    <t>MADISON CO UTILITIES DIST</t>
  </si>
  <si>
    <t>BELL CO CONSERVATION DIST</t>
  </si>
  <si>
    <t>HEBRON FIRE PROTECTION DI</t>
  </si>
  <si>
    <t>SILVER GROVE BD OF ED</t>
  </si>
  <si>
    <t>PENNYRILE AREA DEVP DIST</t>
  </si>
  <si>
    <t>GREEN RIV AREA DEL DIST</t>
  </si>
  <si>
    <t>KY ASSOC OF CO (KACO)</t>
  </si>
  <si>
    <t>JEFF CO MED CENTER LAUNDR</t>
  </si>
  <si>
    <t>ERLANGER/ELSMERE BD OF ED</t>
  </si>
  <si>
    <t>MCCRACKEN CO PUB LIBRARY</t>
  </si>
  <si>
    <t>POINT PLEASANT FIRE DIST</t>
  </si>
  <si>
    <t>NEWPORT BD OF ED</t>
  </si>
  <si>
    <t>REGIONAL WTR RESOURCE AGY</t>
  </si>
  <si>
    <t>KYIANA REG PLANNING DEV</t>
  </si>
  <si>
    <t>COVINGTON BD OF ED</t>
  </si>
  <si>
    <t>PADUCAH-MCRACKEN CO RIV</t>
  </si>
  <si>
    <t>CITY OF WILDER</t>
  </si>
  <si>
    <t>OWENSBORO METRO PLAN COMM</t>
  </si>
  <si>
    <t>HOUSING AUTH OF FRANKFORT</t>
  </si>
  <si>
    <t>CITY OF COVINGTON</t>
  </si>
  <si>
    <t>ADAIR COUNTY ATTORNEY</t>
  </si>
  <si>
    <t>ANDERSON COUNTY ATTORNEY</t>
  </si>
  <si>
    <t>BALLARD COUNTY ATTORNEY</t>
  </si>
  <si>
    <t>BOYD COUNTY ATTORNEY</t>
  </si>
  <si>
    <t>BOYLE COUNTY ATTORNEY</t>
  </si>
  <si>
    <t>BREATHITT CO ATTORNEY</t>
  </si>
  <si>
    <t>BULLITT COUNTY ATTORNEY</t>
  </si>
  <si>
    <t>BUTLER COUNTY ATTORNEY</t>
  </si>
  <si>
    <t>CALDWELL COUNTY ATTORNEY</t>
  </si>
  <si>
    <t>CALLOWAY COUNTY ATTORNEY</t>
  </si>
  <si>
    <t>CAMPBELL COUNTY ATTORNEY</t>
  </si>
  <si>
    <t>CARLISLE COUNTY ATTORNEY</t>
  </si>
  <si>
    <t>CARROLL COUNTY ATTORNEY</t>
  </si>
  <si>
    <t>CHILD SUPPORT ENCORCEMENT</t>
  </si>
  <si>
    <t>CHRISTIAN COUNTY ATTORNEY</t>
  </si>
  <si>
    <t>CLAY COUNTY ATTORNEY</t>
  </si>
  <si>
    <t>CLINTON CO ATTORNEY</t>
  </si>
  <si>
    <t>CRITTENDEN CO ATTORNEY</t>
  </si>
  <si>
    <t>CUMBERLAND CO ATTORNEY</t>
  </si>
  <si>
    <t>EDMONSON COUNTY ATTORNEY</t>
  </si>
  <si>
    <t>ELLIOTT COUNTY ATTORNEY</t>
  </si>
  <si>
    <t>ESTILL COUNTY ATTORNEY</t>
  </si>
  <si>
    <t>FLEMING COUNTY ATTORNEY</t>
  </si>
  <si>
    <t>GALLATIN COUNTY ATTORNEY</t>
  </si>
  <si>
    <t>GRANT COUNTY CHILD SUPPOR</t>
  </si>
  <si>
    <t>GRAYSON COUNTY ATTORNEY</t>
  </si>
  <si>
    <t>GREEN COUNTY ATTORNEY</t>
  </si>
  <si>
    <t>GREENUP CO ATTY/CHILD SUP</t>
  </si>
  <si>
    <t>HARDIN COUNTY ATTORNEY</t>
  </si>
  <si>
    <t>HARLAN COUNTY ATTORNEY</t>
  </si>
  <si>
    <t>HART COUNTY ATTORNEY</t>
  </si>
  <si>
    <t>HENDERSON CO ATTORNEY</t>
  </si>
  <si>
    <t>HENRY COUNTY ATTORNEY</t>
  </si>
  <si>
    <t>JACKSON COUNTY ATTORNEY</t>
  </si>
  <si>
    <t>JEFFERSON CO ATTORNEY</t>
  </si>
  <si>
    <t>JOHNSON CO ATTORNEY</t>
  </si>
  <si>
    <t>KNOTT COUNTY ATTORNEY</t>
  </si>
  <si>
    <t>KNOX COUNTY ATTORNEY</t>
  </si>
  <si>
    <t>LAUREL COUNTY ATTORNEY</t>
  </si>
  <si>
    <t>LAWRENCE COUNTY ATTORNEY</t>
  </si>
  <si>
    <t>LESLIE COUNTY ATTORNEY</t>
  </si>
  <si>
    <t>LETCHER COUNTY ATTORNEY</t>
  </si>
  <si>
    <t>LINCOLN COUNTY ATTORNEY</t>
  </si>
  <si>
    <t>LIVINGSTON CO ATTORNEY</t>
  </si>
  <si>
    <t>LOGAN COUNTY ATTORNEY</t>
  </si>
  <si>
    <t>MCCRACKEN COUNTY ATTORNEY</t>
  </si>
  <si>
    <t>MADISON COUNTY ATTORNEY</t>
  </si>
  <si>
    <t>MAGOFFIN CO ATTORNEY</t>
  </si>
  <si>
    <t>MARSHALL COUNTY ATTORNEY</t>
  </si>
  <si>
    <t>MARTIN COUNTY ATTORNEY</t>
  </si>
  <si>
    <t>MEADE COUNTY ATTORNEY</t>
  </si>
  <si>
    <t>MENIFEE COUNTY ATTORNEY</t>
  </si>
  <si>
    <t>MERCER COUNTY ATTORNEY</t>
  </si>
  <si>
    <t>METCALFE COUNTY ATTORNEY</t>
  </si>
  <si>
    <t>MONTGOMERY CO ATTORNEY</t>
  </si>
  <si>
    <t>NELSON COUNTY ATTORNEY</t>
  </si>
  <si>
    <t>NICHOLAS COUNTY ATTORNEY</t>
  </si>
  <si>
    <t>OHIO COUNTY ATTORNEY</t>
  </si>
  <si>
    <t>OWSLEY COUNTY ATTORNEY</t>
  </si>
  <si>
    <t>PENDLETON COUNTY ATTORNEY</t>
  </si>
  <si>
    <t>PERRY COUNTY ATTORNEY</t>
  </si>
  <si>
    <t>PIKE COUNTY ATTORNEY</t>
  </si>
  <si>
    <t>POWELL COUNTY ATTORNEY</t>
  </si>
  <si>
    <t>ROWAN COUNTY ATTORNEY</t>
  </si>
  <si>
    <t>RUSSELL COUNTY ATTORNEY</t>
  </si>
  <si>
    <t>SCOTT COUNTY ATTORNEY</t>
  </si>
  <si>
    <t>SHELBY COUNTY ATTORNEY</t>
  </si>
  <si>
    <t>SIMPSON COUNTY ATTORNEY</t>
  </si>
  <si>
    <t>TAYLOR COUNTY ATTORNEY</t>
  </si>
  <si>
    <t>TODD COUNTY ATTORNEY</t>
  </si>
  <si>
    <t>UNION COUNTY ATTORNEY</t>
  </si>
  <si>
    <t>WARREN CO ATTY/CHILD SUPP</t>
  </si>
  <si>
    <t>WASHINGTON CO ATTORNEY</t>
  </si>
  <si>
    <t>WHITLEY COUNTY ATTORNEY</t>
  </si>
  <si>
    <t>WOLFE COUNTY ATTORNEY</t>
  </si>
  <si>
    <t>WOODFORD COUNTY ATTORNEY</t>
  </si>
  <si>
    <t>OWENSBORO DAVIESS CO TOUR</t>
  </si>
  <si>
    <t>FAYETTE CO ATTORNEY OFF</t>
  </si>
  <si>
    <t>KENTON COUNTY ATTORNEY</t>
  </si>
  <si>
    <t>GEORGETOWN WATER &amp; SEWER</t>
  </si>
  <si>
    <t>LOU FIREFIGHTERS PENS FUN</t>
  </si>
  <si>
    <t>LEGS GENERAL ASSEMBLY</t>
  </si>
  <si>
    <t>TRAN DEPT OF INTERGOV PRO</t>
  </si>
  <si>
    <t>WAYNE COUNTY ATTORNEY</t>
  </si>
  <si>
    <t>FLOYD COUNTY ATTORNEY</t>
  </si>
  <si>
    <t>SOUTHERN CAMPBELL F DIST</t>
  </si>
  <si>
    <t>ALLEN CO AMBULANCE SVC</t>
  </si>
  <si>
    <t>WOODFORD CO FIRE DISTRICT</t>
  </si>
  <si>
    <t>FAIRDALE FIRE DISTRICT</t>
  </si>
  <si>
    <t>INDIAN HILLS POLICE DEPT</t>
  </si>
  <si>
    <t>CITY OF PEMBROKE</t>
  </si>
  <si>
    <t>CANNONSBURG VOL FIRE DEPT</t>
  </si>
  <si>
    <t>CITY OF FERGUSON</t>
  </si>
  <si>
    <t>CAMP TAYLOR FIRE PRO DIST</t>
  </si>
  <si>
    <t>LYNDON FIRE PROTECT DIST</t>
  </si>
  <si>
    <t>WORTHINGTON FIRE DEPT</t>
  </si>
  <si>
    <t>SOUTH OLDHAM FIRE DEPT</t>
  </si>
  <si>
    <t>INDEPENDENCE FIRE DIST</t>
  </si>
  <si>
    <t>Future Measurement Period Ending June 30,</t>
  </si>
  <si>
    <t>G090</t>
  </si>
  <si>
    <t>NELSON CO. DISPATCH</t>
  </si>
  <si>
    <t>W075</t>
  </si>
  <si>
    <t>MCLEAN COUNTY ATTORNEY</t>
  </si>
  <si>
    <t>W078</t>
  </si>
  <si>
    <t>MARION COUNTY ATTORNEY</t>
  </si>
  <si>
    <t>L020</t>
  </si>
  <si>
    <t>BALLARD/CARLISLE/LIV PB L</t>
  </si>
  <si>
    <t>L070</t>
  </si>
  <si>
    <t>KY WESTERN WATERLAND</t>
  </si>
  <si>
    <t>C037</t>
  </si>
  <si>
    <t xml:space="preserve">CIRCUIT CLERKS           </t>
  </si>
  <si>
    <t>L259</t>
  </si>
  <si>
    <t>M080</t>
  </si>
  <si>
    <t>KY CRIME PREVENT COALITIO</t>
  </si>
  <si>
    <t>MARTIN CO HOUSING AUTH</t>
  </si>
  <si>
    <t>AJ00</t>
  </si>
  <si>
    <t xml:space="preserve">SOMERSET POLICE &amp; FIRE   </t>
  </si>
  <si>
    <t>P023</t>
  </si>
  <si>
    <t>LIBERTY TOURISM</t>
  </si>
  <si>
    <t>Proportion &amp;</t>
  </si>
  <si>
    <t>Appendix A: Collective Pension Amounts - CERS Non-Hazardous Pension Plan</t>
  </si>
  <si>
    <t>Appendix B: Collective Pension Amounts - CERS Hazardous Pension Plan</t>
  </si>
  <si>
    <t>B023</t>
  </si>
  <si>
    <t>CITY OF LONDON TOURISM</t>
  </si>
  <si>
    <t>Actual FYE 2023</t>
  </si>
  <si>
    <t>Net Pension Liability as of June 30, 2023</t>
  </si>
  <si>
    <t>A087</t>
  </si>
  <si>
    <t>Reid Village Water District</t>
  </si>
  <si>
    <t>C045</t>
  </si>
  <si>
    <t>Greenup County Public Library</t>
  </si>
  <si>
    <t>D054</t>
  </si>
  <si>
    <t>City of Hanson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</si>
</sst>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_);\(0\)"/>
    <numFmt numFmtId="167" formatCode="0.000000%"/>
    <numFmt numFmtId="168" formatCode="General_)"/>
    <numFmt numFmtId="169" formatCode="_(* #,##0_);_(* \(#,##0\);_(* &quot;—&quot;_);_(@_)"/>
    <numFmt numFmtId="170" formatCode="_(* #,##0.00_);_(* \(#,##0.00\);_(* \-??_);_(@_)"/>
    <numFmt numFmtId="171" formatCode="_(* #,##0_);_(* \(#,##0\);_(* &quot;0&quot;_);_(@_)"/>
    <numFmt numFmtId="172" formatCode="#,##0;\-#,##0"/>
    <numFmt numFmtId="173" formatCode="#,##0.0000000000;\-#,##0.0000000000"/>
    <numFmt numFmtId="174" formatCode="#,##0.0;\-#,##0.0"/>
    <numFmt numFmtId="175" formatCode="#,##0.00;\-#,##0.00"/>
    <numFmt numFmtId="176" formatCode="#,##0.000;\-#,##0.000"/>
    <numFmt numFmtId="177" formatCode="#,##0.0000;\-#,##0.0000"/>
    <numFmt numFmtId="178" formatCode="#,##0.00000;\-#,##0.00000"/>
    <numFmt numFmtId="179" formatCode="#,##0.000000;\-#,##0.000000"/>
    <numFmt numFmtId="180" formatCode="#,##0.0000000;\-#,##0.0000000"/>
    <numFmt numFmtId="181" formatCode="#,##0.00000000;\-#,##0.00000000"/>
    <numFmt numFmtId="182" formatCode="#,##0.000000000;\-#,##0.000000000"/>
    <numFmt numFmtId="183" formatCode="#,##0.00;\(#,##0.00\)"/>
    <numFmt numFmtId="184" formatCode="&quot;$&quot;#,##0.00;\(&quot;$&quot;#,##0.00\)"/>
    <numFmt numFmtId="185" formatCode="_(* #,##0.00_);_(* \(\ #,##0.00\ \);_(* &quot;-&quot;??_);_(\ @_ \)"/>
  </numFmts>
  <fonts count="6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1"/>
      <color theme="1"/>
      <name val="Calibri"/>
      <family val="2"/>
    </font>
    <font>
      <sz val="10"/>
      <name val="NewCenturySchlbk"/>
      <family val="1"/>
    </font>
    <font>
      <sz val="10"/>
      <name val="Arial"/>
      <family val="2"/>
    </font>
    <font>
      <sz val="12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1"/>
      <name val="Calibri"/>
      <family val="2"/>
    </font>
    <font>
      <sz val="10"/>
      <name val="MS Sans Serif"/>
      <family val="2"/>
    </font>
    <font>
      <sz val="12"/>
      <name val="Helv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u/>
      <sz val="11"/>
      <color theme="10"/>
      <name val="Calibri"/>
      <family val="2"/>
    </font>
    <font>
      <sz val="7"/>
      <name val="Small Fonts"/>
      <family val="2"/>
    </font>
    <font>
      <sz val="10"/>
      <name val="Helv"/>
    </font>
    <font>
      <sz val="12"/>
      <name val="Times New Roman"/>
      <family val="1"/>
    </font>
    <font>
      <sz val="11"/>
      <name val="NewCenturySchlbk"/>
      <family val="1"/>
    </font>
    <font>
      <sz val="1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sz val="8.85"/>
      <color rgb="FF000000"/>
      <name val="Arial"/>
      <family val="2"/>
    </font>
    <font>
      <sz val="11"/>
      <color theme="0"/>
      <name val="Times New Roman"/>
      <family val="1"/>
    </font>
    <font>
      <b/>
      <sz val="18"/>
      <color indexed="62"/>
      <name val="Cambria"/>
      <family val="2"/>
    </font>
    <font>
      <sz val="12"/>
      <color indexed="8"/>
      <name val="Times New Roman"/>
      <family val="1"/>
    </font>
    <font>
      <sz val="10"/>
      <name val="Tahoma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2"/>
    </font>
    <font>
      <b/>
      <sz val="18"/>
      <color theme="0" tint="-0.499984740745262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1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8" fillId="0" borderId="0"/>
    <xf numFmtId="164" fontId="3" fillId="0" borderId="0"/>
    <xf numFmtId="0" fontId="13" fillId="0" borderId="0" applyNumberFormat="0" applyFill="0" applyBorder="0" applyAlignment="0" applyProtection="0"/>
    <xf numFmtId="164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6" fillId="0" borderId="0"/>
    <xf numFmtId="164" fontId="18" fillId="0" borderId="0"/>
    <xf numFmtId="164" fontId="17" fillId="0" borderId="0"/>
    <xf numFmtId="43" fontId="17" fillId="0" borderId="0" applyFont="0" applyFill="0" applyBorder="0" applyAlignment="0" applyProtection="0"/>
    <xf numFmtId="164" fontId="19" fillId="3" borderId="0" applyNumberFormat="0" applyBorder="0" applyAlignment="0" applyProtection="0"/>
    <xf numFmtId="164" fontId="20" fillId="6" borderId="15" applyNumberFormat="0" applyAlignment="0" applyProtection="0"/>
    <xf numFmtId="3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2" borderId="0" applyNumberFormat="0" applyBorder="0" applyAlignment="0" applyProtection="0"/>
    <xf numFmtId="164" fontId="26" fillId="0" borderId="0" applyNumberFormat="0" applyFill="0" applyBorder="0" applyAlignment="0" applyProtection="0">
      <alignment vertical="top"/>
      <protection locked="0"/>
    </xf>
    <xf numFmtId="37" fontId="27" fillId="0" borderId="0"/>
    <xf numFmtId="164" fontId="15" fillId="0" borderId="0"/>
    <xf numFmtId="164" fontId="2" fillId="0" borderId="0"/>
    <xf numFmtId="164" fontId="2" fillId="0" borderId="0"/>
    <xf numFmtId="164" fontId="2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4" fillId="0" borderId="0"/>
    <xf numFmtId="164" fontId="4" fillId="0" borderId="0"/>
    <xf numFmtId="164" fontId="4" fillId="0" borderId="0"/>
    <xf numFmtId="164" fontId="17" fillId="0" borderId="0"/>
    <xf numFmtId="164" fontId="17" fillId="0" borderId="0"/>
    <xf numFmtId="164" fontId="17" fillId="0" borderId="0"/>
    <xf numFmtId="164" fontId="4" fillId="0" borderId="0"/>
    <xf numFmtId="37" fontId="23" fillId="0" borderId="0"/>
    <xf numFmtId="39" fontId="28" fillId="0" borderId="0"/>
    <xf numFmtId="164" fontId="25" fillId="0" borderId="0"/>
    <xf numFmtId="164" fontId="17" fillId="0" borderId="0"/>
    <xf numFmtId="164" fontId="25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29" fillId="0" borderId="0"/>
    <xf numFmtId="164" fontId="29" fillId="0" borderId="0"/>
    <xf numFmtId="164" fontId="17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30" fillId="0" borderId="0" applyProtection="0">
      <protection locked="0"/>
    </xf>
    <xf numFmtId="164" fontId="30" fillId="0" borderId="0" applyProtection="0">
      <protection locked="0"/>
    </xf>
    <xf numFmtId="164" fontId="30" fillId="0" borderId="0" applyProtection="0">
      <protection locked="0"/>
    </xf>
    <xf numFmtId="164" fontId="30" fillId="0" borderId="0" applyProtection="0">
      <protection locked="0"/>
    </xf>
    <xf numFmtId="164" fontId="15" fillId="0" borderId="0"/>
    <xf numFmtId="164" fontId="15" fillId="0" borderId="0"/>
    <xf numFmtId="164" fontId="15" fillId="0" borderId="0"/>
    <xf numFmtId="164" fontId="15" fillId="0" borderId="0"/>
    <xf numFmtId="164" fontId="17" fillId="0" borderId="0"/>
    <xf numFmtId="164" fontId="17" fillId="0" borderId="0"/>
    <xf numFmtId="164" fontId="17" fillId="0" borderId="0"/>
    <xf numFmtId="164" fontId="15" fillId="8" borderId="19" applyNumberFormat="0" applyFont="0" applyAlignment="0" applyProtection="0"/>
    <xf numFmtId="169" fontId="31" fillId="0" borderId="0" applyBorder="0">
      <alignment horizontal="right"/>
    </xf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21" fillId="0" borderId="20" applyNumberFormat="0" applyFill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164" fontId="32" fillId="2" borderId="0" applyNumberFormat="0" applyBorder="0" applyAlignment="0" applyProtection="0"/>
    <xf numFmtId="164" fontId="29" fillId="0" borderId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/>
    <xf numFmtId="164" fontId="19" fillId="3" borderId="0" applyNumberFormat="0" applyBorder="0" applyAlignment="0" applyProtection="0"/>
    <xf numFmtId="164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0" fillId="0" borderId="0" applyProtection="0">
      <protection locked="0"/>
    </xf>
    <xf numFmtId="164" fontId="15" fillId="0" borderId="0"/>
    <xf numFmtId="164" fontId="15" fillId="0" borderId="0"/>
    <xf numFmtId="44" fontId="25" fillId="0" borderId="0" applyFont="0" applyFill="0" applyBorder="0" applyAlignment="0" applyProtection="0"/>
    <xf numFmtId="164" fontId="25" fillId="0" borderId="0"/>
    <xf numFmtId="164" fontId="4" fillId="0" borderId="0"/>
    <xf numFmtId="164" fontId="29" fillId="0" borderId="0"/>
    <xf numFmtId="43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30" fillId="0" borderId="0" applyProtection="0">
      <protection locked="0"/>
    </xf>
    <xf numFmtId="164" fontId="20" fillId="6" borderId="15" applyNumberFormat="0" applyAlignment="0" applyProtection="0"/>
    <xf numFmtId="164" fontId="21" fillId="0" borderId="20" applyNumberFormat="0" applyFill="0" applyAlignment="0" applyProtection="0"/>
    <xf numFmtId="164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8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15" applyNumberFormat="0" applyAlignment="0" applyProtection="0"/>
    <xf numFmtId="0" fontId="42" fillId="6" borderId="16" applyNumberFormat="0" applyAlignment="0" applyProtection="0"/>
    <xf numFmtId="0" fontId="43" fillId="6" borderId="15" applyNumberFormat="0" applyAlignment="0" applyProtection="0"/>
    <xf numFmtId="0" fontId="44" fillId="0" borderId="17" applyNumberFormat="0" applyFill="0" applyAlignment="0" applyProtection="0"/>
    <xf numFmtId="0" fontId="33" fillId="7" borderId="18" applyNumberFormat="0" applyAlignment="0" applyProtection="0"/>
    <xf numFmtId="0" fontId="3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4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6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5" fillId="0" borderId="0"/>
    <xf numFmtId="43" fontId="17" fillId="0" borderId="0" applyFont="0" applyFill="0" applyBorder="0" applyAlignment="0" applyProtection="0"/>
    <xf numFmtId="0" fontId="25" fillId="0" borderId="0"/>
    <xf numFmtId="0" fontId="17" fillId="0" borderId="0"/>
    <xf numFmtId="168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17" fillId="0" borderId="0"/>
    <xf numFmtId="0" fontId="4" fillId="0" borderId="0"/>
    <xf numFmtId="9" fontId="17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/>
    <xf numFmtId="168" fontId="17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43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7" fillId="0" borderId="0"/>
    <xf numFmtId="173" fontId="17" fillId="0" borderId="0"/>
    <xf numFmtId="174" fontId="17" fillId="0" borderId="0"/>
    <xf numFmtId="175" fontId="17" fillId="0" borderId="0"/>
    <xf numFmtId="176" fontId="17" fillId="0" borderId="0"/>
    <xf numFmtId="177" fontId="17" fillId="0" borderId="0"/>
    <xf numFmtId="178" fontId="17" fillId="0" borderId="0"/>
    <xf numFmtId="179" fontId="17" fillId="0" borderId="0"/>
    <xf numFmtId="180" fontId="17" fillId="0" borderId="0"/>
    <xf numFmtId="181" fontId="17" fillId="0" borderId="0"/>
    <xf numFmtId="182" fontId="17" fillId="0" borderId="0"/>
    <xf numFmtId="49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8" borderId="19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49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49" fillId="38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49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7" borderId="0" applyNumberFormat="0" applyBorder="0" applyAlignment="0" applyProtection="0"/>
    <xf numFmtId="0" fontId="49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49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41" borderId="0" applyNumberFormat="0" applyBorder="0" applyAlignment="0" applyProtection="0"/>
    <xf numFmtId="0" fontId="49" fillId="41" borderId="0" applyNumberFormat="0" applyBorder="0" applyAlignment="0" applyProtection="0"/>
    <xf numFmtId="0" fontId="50" fillId="7" borderId="18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183" fontId="52" fillId="0" borderId="0"/>
    <xf numFmtId="183" fontId="52" fillId="0" borderId="0"/>
    <xf numFmtId="184" fontId="53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29" fillId="0" borderId="0"/>
    <xf numFmtId="0" fontId="2" fillId="0" borderId="0"/>
    <xf numFmtId="0" fontId="54" fillId="0" borderId="0" applyAlignment="0"/>
    <xf numFmtId="0" fontId="4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164" fontId="15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55" fillId="33" borderId="0" applyNumberFormat="0">
      <alignment horizontal="right" vertical="top" wrapText="1" indent="1"/>
    </xf>
    <xf numFmtId="0" fontId="56" fillId="0" borderId="0" applyNumberFormat="0" applyFill="0" applyBorder="0" applyAlignment="0" applyProtection="0"/>
    <xf numFmtId="0" fontId="57" fillId="0" borderId="0" applyNumberFormat="0" applyBorder="0" applyAlignment="0"/>
    <xf numFmtId="0" fontId="17" fillId="0" borderId="0"/>
    <xf numFmtId="0" fontId="54" fillId="0" borderId="0" applyAlignment="0"/>
    <xf numFmtId="44" fontId="5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0"/>
    <xf numFmtId="0" fontId="17" fillId="0" borderId="0"/>
    <xf numFmtId="185" fontId="58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8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5" fillId="0" borderId="0"/>
    <xf numFmtId="44" fontId="24" fillId="0" borderId="0" applyFont="0" applyFill="0" applyBorder="0" applyAlignment="0" applyProtection="0"/>
    <xf numFmtId="37" fontId="23" fillId="0" borderId="0"/>
    <xf numFmtId="164" fontId="2" fillId="0" borderId="0"/>
    <xf numFmtId="0" fontId="17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/>
    <xf numFmtId="0" fontId="2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5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0" fontId="17" fillId="0" borderId="0"/>
    <xf numFmtId="0" fontId="15" fillId="8" borderId="19" applyNumberFormat="0" applyFont="0" applyAlignment="0" applyProtection="0"/>
    <xf numFmtId="0" fontId="17" fillId="0" borderId="0"/>
    <xf numFmtId="0" fontId="15" fillId="0" borderId="0"/>
    <xf numFmtId="44" fontId="15" fillId="0" borderId="0" applyFont="0" applyFill="0" applyBorder="0" applyAlignment="0" applyProtection="0"/>
    <xf numFmtId="0" fontId="17" fillId="0" borderId="0"/>
    <xf numFmtId="0" fontId="15" fillId="0" borderId="0"/>
    <xf numFmtId="44" fontId="15" fillId="0" borderId="0" applyFont="0" applyFill="0" applyBorder="0" applyAlignment="0" applyProtection="0"/>
    <xf numFmtId="164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4" fillId="0" borderId="0" applyAlignment="0"/>
    <xf numFmtId="43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17" fillId="0" borderId="0"/>
    <xf numFmtId="43" fontId="54" fillId="0" borderId="0" applyFont="0" applyFill="0" applyBorder="0" applyAlignment="0" applyProtection="0"/>
    <xf numFmtId="0" fontId="54" fillId="0" borderId="0" applyAlignment="0"/>
    <xf numFmtId="0" fontId="2" fillId="0" borderId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0" fillId="0" borderId="0"/>
    <xf numFmtId="0" fontId="4" fillId="0" borderId="0"/>
    <xf numFmtId="0" fontId="17" fillId="36" borderId="21" applyNumberFormat="0" applyFont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6" borderId="15" applyNumberFormat="0" applyAlignment="0" applyProtection="0"/>
    <xf numFmtId="43" fontId="2" fillId="0" borderId="0" applyFont="0" applyFill="0" applyBorder="0" applyAlignment="0" applyProtection="0"/>
    <xf numFmtId="0" fontId="32" fillId="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4" fillId="0" borderId="0"/>
    <xf numFmtId="164" fontId="4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0" fontId="15" fillId="8" borderId="19" applyNumberFormat="0" applyFont="0" applyAlignment="0" applyProtection="0"/>
    <xf numFmtId="0" fontId="21" fillId="0" borderId="20" applyNumberFormat="0" applyFill="0" applyAlignment="0" applyProtection="0"/>
    <xf numFmtId="43" fontId="4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9" fillId="3" borderId="0" applyNumberFormat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" fillId="0" borderId="0"/>
    <xf numFmtId="164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164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15" fillId="0" borderId="0"/>
    <xf numFmtId="164" fontId="15" fillId="0" borderId="0"/>
    <xf numFmtId="0" fontId="15" fillId="8" borderId="19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164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4" fillId="0" borderId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164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164" fontId="15" fillId="0" borderId="0"/>
    <xf numFmtId="0" fontId="15" fillId="8" borderId="19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4" fillId="0" borderId="0"/>
    <xf numFmtId="44" fontId="5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52" fillId="0" borderId="0"/>
    <xf numFmtId="184" fontId="52" fillId="0" borderId="0"/>
    <xf numFmtId="184" fontId="52" fillId="0" borderId="0"/>
    <xf numFmtId="164" fontId="18" fillId="0" borderId="0"/>
    <xf numFmtId="0" fontId="2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17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21" borderId="0" applyNumberFormat="0" applyBorder="0" applyAlignment="0" applyProtection="0"/>
    <xf numFmtId="0" fontId="46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5" borderId="0" applyNumberFormat="0" applyBorder="0" applyAlignment="0" applyProtection="0"/>
    <xf numFmtId="0" fontId="46" fillId="17" borderId="0" applyNumberFormat="0" applyBorder="0" applyAlignment="0" applyProtection="0"/>
    <xf numFmtId="0" fontId="46" fillId="13" borderId="0" applyNumberFormat="0" applyBorder="0" applyAlignment="0" applyProtection="0"/>
    <xf numFmtId="43" fontId="2" fillId="0" borderId="0" applyFont="0" applyFill="0" applyBorder="0" applyAlignment="0" applyProtection="0"/>
    <xf numFmtId="0" fontId="46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13" borderId="0" applyNumberFormat="0" applyBorder="0" applyAlignment="0" applyProtection="0"/>
    <xf numFmtId="0" fontId="46" fillId="9" borderId="0" applyNumberFormat="0" applyBorder="0" applyAlignment="0" applyProtection="0"/>
    <xf numFmtId="43" fontId="2" fillId="0" borderId="0" applyFont="0" applyFill="0" applyBorder="0" applyAlignment="0" applyProtection="0"/>
    <xf numFmtId="0" fontId="46" fillId="21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64" fontId="5" fillId="0" borderId="0" xfId="0" applyNumberFormat="1" applyFont="1" applyFill="1" applyBorder="1"/>
    <xf numFmtId="164" fontId="6" fillId="0" borderId="0" xfId="0" applyNumberFormat="1" applyFont="1" applyFill="1" applyBorder="1"/>
    <xf numFmtId="164" fontId="5" fillId="0" borderId="1" xfId="0" applyNumberFormat="1" applyFont="1" applyFill="1" applyBorder="1"/>
    <xf numFmtId="165" fontId="7" fillId="0" borderId="0" xfId="0" applyNumberFormat="1" applyFont="1" applyFill="1" applyBorder="1"/>
    <xf numFmtId="165" fontId="5" fillId="0" borderId="0" xfId="0" applyNumberFormat="1" applyFont="1" applyFill="1" applyBorder="1"/>
    <xf numFmtId="165" fontId="5" fillId="0" borderId="0" xfId="1" applyNumberFormat="1" applyFont="1" applyFill="1" applyBorder="1"/>
    <xf numFmtId="164" fontId="7" fillId="0" borderId="0" xfId="0" applyNumberFormat="1" applyFont="1" applyFill="1" applyBorder="1"/>
    <xf numFmtId="164" fontId="7" fillId="0" borderId="5" xfId="0" applyNumberFormat="1" applyFont="1" applyFill="1" applyBorder="1" applyAlignment="1"/>
    <xf numFmtId="164" fontId="7" fillId="0" borderId="6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/>
    <xf numFmtId="164" fontId="7" fillId="0" borderId="1" xfId="0" applyNumberFormat="1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3" applyFont="1" applyFill="1" applyBorder="1" applyAlignment="1">
      <alignment horizontal="center"/>
    </xf>
    <xf numFmtId="164" fontId="9" fillId="0" borderId="0" xfId="3" applyFont="1" applyFill="1" applyBorder="1" applyAlignment="1"/>
    <xf numFmtId="166" fontId="5" fillId="0" borderId="0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64" fontId="10" fillId="0" borderId="0" xfId="3" quotePrefix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 vertical="center" wrapText="1" readingOrder="1"/>
    </xf>
    <xf numFmtId="167" fontId="5" fillId="0" borderId="0" xfId="2" applyNumberFormat="1" applyFont="1" applyFill="1" applyBorder="1"/>
    <xf numFmtId="164" fontId="7" fillId="0" borderId="8" xfId="0" applyNumberFormat="1" applyFont="1" applyFill="1" applyBorder="1" applyAlignment="1"/>
    <xf numFmtId="164" fontId="7" fillId="0" borderId="7" xfId="0" applyNumberFormat="1" applyFont="1" applyFill="1" applyBorder="1" applyAlignment="1"/>
    <xf numFmtId="164" fontId="5" fillId="0" borderId="7" xfId="0" applyNumberFormat="1" applyFont="1" applyFill="1" applyBorder="1"/>
    <xf numFmtId="164" fontId="5" fillId="0" borderId="6" xfId="0" applyNumberFormat="1" applyFont="1" applyFill="1" applyBorder="1"/>
    <xf numFmtId="164" fontId="5" fillId="0" borderId="8" xfId="0" applyNumberFormat="1" applyFont="1" applyFill="1" applyBorder="1"/>
    <xf numFmtId="167" fontId="48" fillId="0" borderId="0" xfId="493" applyNumberFormat="1" applyFont="1" applyBorder="1"/>
    <xf numFmtId="165" fontId="5" fillId="0" borderId="7" xfId="1" applyNumberFormat="1" applyFont="1" applyFill="1" applyBorder="1"/>
    <xf numFmtId="165" fontId="48" fillId="0" borderId="0" xfId="890" applyNumberFormat="1" applyFont="1" applyBorder="1"/>
    <xf numFmtId="165" fontId="48" fillId="0" borderId="0" xfId="60" applyNumberFormat="1" applyFont="1" applyFill="1" applyBorder="1"/>
    <xf numFmtId="165" fontId="48" fillId="0" borderId="1" xfId="60" applyNumberFormat="1" applyFont="1" applyFill="1" applyBorder="1"/>
    <xf numFmtId="165" fontId="48" fillId="0" borderId="7" xfId="60" applyNumberFormat="1" applyFont="1" applyFill="1" applyBorder="1"/>
    <xf numFmtId="165" fontId="48" fillId="0" borderId="0" xfId="1" applyNumberFormat="1" applyFont="1" applyFill="1" applyBorder="1"/>
    <xf numFmtId="0" fontId="48" fillId="0" borderId="0" xfId="0" applyNumberFormat="1" applyFont="1" applyFill="1" applyBorder="1" applyAlignment="1">
      <alignment horizontal="center" vertical="center" wrapText="1" readingOrder="1"/>
    </xf>
    <xf numFmtId="0" fontId="48" fillId="0" borderId="0" xfId="0" applyNumberFormat="1" applyFont="1" applyFill="1" applyBorder="1" applyAlignment="1">
      <alignment horizontal="left" vertical="center" readingOrder="1"/>
    </xf>
    <xf numFmtId="164" fontId="61" fillId="0" borderId="0" xfId="0" applyNumberFormat="1" applyFont="1" applyFill="1" applyBorder="1" applyAlignment="1"/>
    <xf numFmtId="166" fontId="5" fillId="0" borderId="7" xfId="0" applyNumberFormat="1" applyFont="1" applyFill="1" applyBorder="1" applyAlignment="1">
      <alignment horizontal="center"/>
    </xf>
    <xf numFmtId="164" fontId="7" fillId="0" borderId="23" xfId="3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  <xf numFmtId="164" fontId="7" fillId="0" borderId="24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0" fontId="7" fillId="0" borderId="24" xfId="0" applyNumberFormat="1" applyFont="1" applyFill="1" applyBorder="1" applyAlignment="1">
      <alignment horizontal="center"/>
    </xf>
    <xf numFmtId="10" fontId="7" fillId="0" borderId="23" xfId="0" quotePrefix="1" applyNumberFormat="1" applyFont="1" applyFill="1" applyBorder="1" applyAlignment="1">
      <alignment horizontal="center"/>
    </xf>
    <xf numFmtId="10" fontId="7" fillId="0" borderId="22" xfId="0" quotePrefix="1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5" fontId="5" fillId="0" borderId="23" xfId="1" applyNumberFormat="1" applyFont="1" applyFill="1" applyBorder="1"/>
    <xf numFmtId="0" fontId="11" fillId="0" borderId="23" xfId="0" applyNumberFormat="1" applyFont="1" applyFill="1" applyBorder="1" applyAlignment="1">
      <alignment horizontal="center" vertical="center" wrapText="1" readingOrder="1"/>
    </xf>
    <xf numFmtId="167" fontId="5" fillId="0" borderId="23" xfId="2" applyNumberFormat="1" applyFont="1" applyFill="1" applyBorder="1"/>
    <xf numFmtId="165" fontId="5" fillId="0" borderId="24" xfId="0" applyNumberFormat="1" applyFont="1" applyFill="1" applyBorder="1"/>
    <xf numFmtId="165" fontId="5" fillId="0" borderId="23" xfId="0" applyNumberFormat="1" applyFont="1" applyFill="1" applyBorder="1"/>
    <xf numFmtId="165" fontId="5" fillId="0" borderId="22" xfId="0" applyNumberFormat="1" applyFont="1" applyFill="1" applyBorder="1"/>
    <xf numFmtId="165" fontId="5" fillId="0" borderId="22" xfId="1" applyNumberFormat="1" applyFont="1" applyFill="1" applyBorder="1"/>
    <xf numFmtId="164" fontId="7" fillId="0" borderId="26" xfId="0" applyNumberFormat="1" applyFont="1" applyFill="1" applyBorder="1" applyAlignment="1">
      <alignment horizontal="center"/>
    </xf>
    <xf numFmtId="165" fontId="7" fillId="0" borderId="26" xfId="1" applyNumberFormat="1" applyFont="1" applyFill="1" applyBorder="1"/>
    <xf numFmtId="167" fontId="7" fillId="0" borderId="26" xfId="2" applyNumberFormat="1" applyFont="1" applyFill="1" applyBorder="1"/>
    <xf numFmtId="165" fontId="7" fillId="0" borderId="27" xfId="1" applyNumberFormat="1" applyFont="1" applyFill="1" applyBorder="1"/>
    <xf numFmtId="165" fontId="7" fillId="0" borderId="25" xfId="1" applyNumberFormat="1" applyFont="1" applyFill="1" applyBorder="1"/>
    <xf numFmtId="165" fontId="48" fillId="0" borderId="7" xfId="890" applyNumberFormat="1" applyFont="1" applyBorder="1"/>
    <xf numFmtId="164" fontId="7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/>
    </xf>
    <xf numFmtId="164" fontId="12" fillId="0" borderId="2" xfId="4" applyFont="1" applyFill="1" applyBorder="1" applyAlignment="1">
      <alignment horizontal="center"/>
    </xf>
    <xf numFmtId="164" fontId="12" fillId="0" borderId="3" xfId="4" applyFont="1" applyFill="1" applyBorder="1" applyAlignment="1">
      <alignment horizontal="center"/>
    </xf>
    <xf numFmtId="164" fontId="12" fillId="0" borderId="4" xfId="4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</cellXfs>
  <cellStyles count="919">
    <cellStyle name="20% - Accent1 2" xfId="327" xr:uid="{00000000-0005-0000-0000-000000000000}"/>
    <cellStyle name="20% - Accent1 2 2" xfId="422" xr:uid="{00000000-0005-0000-0000-000001000000}"/>
    <cellStyle name="20% - Accent1 2 3" xfId="501" xr:uid="{00000000-0005-0000-0000-000002000000}"/>
    <cellStyle name="20% - Accent1 3" xfId="856" xr:uid="{00000000-0005-0000-0000-000003000000}"/>
    <cellStyle name="20% - Accent1 4" xfId="857" xr:uid="{00000000-0005-0000-0000-000004000000}"/>
    <cellStyle name="20% - Accent1 5" xfId="201" xr:uid="{00000000-0005-0000-0000-000005000000}"/>
    <cellStyle name="20% - Accent2 2" xfId="329" xr:uid="{00000000-0005-0000-0000-000006000000}"/>
    <cellStyle name="20% - Accent2 2 2" xfId="423" xr:uid="{00000000-0005-0000-0000-000007000000}"/>
    <cellStyle name="20% - Accent2 2 3" xfId="502" xr:uid="{00000000-0005-0000-0000-000008000000}"/>
    <cellStyle name="20% - Accent2 3" xfId="858" xr:uid="{00000000-0005-0000-0000-000009000000}"/>
    <cellStyle name="20% - Accent2 4" xfId="859" xr:uid="{00000000-0005-0000-0000-00000A000000}"/>
    <cellStyle name="20% - Accent2 5" xfId="205" xr:uid="{00000000-0005-0000-0000-00000B000000}"/>
    <cellStyle name="20% - Accent3 2" xfId="331" xr:uid="{00000000-0005-0000-0000-00000C000000}"/>
    <cellStyle name="20% - Accent3 2 2" xfId="424" xr:uid="{00000000-0005-0000-0000-00000D000000}"/>
    <cellStyle name="20% - Accent3 2 3" xfId="503" xr:uid="{00000000-0005-0000-0000-00000E000000}"/>
    <cellStyle name="20% - Accent3 3" xfId="860" xr:uid="{00000000-0005-0000-0000-00000F000000}"/>
    <cellStyle name="20% - Accent3 4" xfId="861" xr:uid="{00000000-0005-0000-0000-000010000000}"/>
    <cellStyle name="20% - Accent3 5" xfId="209" xr:uid="{00000000-0005-0000-0000-000011000000}"/>
    <cellStyle name="20% - Accent4 2" xfId="333" xr:uid="{00000000-0005-0000-0000-000012000000}"/>
    <cellStyle name="20% - Accent4 2 2" xfId="425" xr:uid="{00000000-0005-0000-0000-000013000000}"/>
    <cellStyle name="20% - Accent4 2 3" xfId="504" xr:uid="{00000000-0005-0000-0000-000014000000}"/>
    <cellStyle name="20% - Accent4 3" xfId="862" xr:uid="{00000000-0005-0000-0000-000015000000}"/>
    <cellStyle name="20% - Accent4 4" xfId="863" xr:uid="{00000000-0005-0000-0000-000016000000}"/>
    <cellStyle name="20% - Accent4 5" xfId="213" xr:uid="{00000000-0005-0000-0000-000017000000}"/>
    <cellStyle name="20% - Accent5 2" xfId="335" xr:uid="{00000000-0005-0000-0000-000018000000}"/>
    <cellStyle name="20% - Accent5 2 2" xfId="426" xr:uid="{00000000-0005-0000-0000-000019000000}"/>
    <cellStyle name="20% - Accent5 2 3" xfId="505" xr:uid="{00000000-0005-0000-0000-00001A000000}"/>
    <cellStyle name="20% - Accent5 3" xfId="864" xr:uid="{00000000-0005-0000-0000-00001B000000}"/>
    <cellStyle name="20% - Accent5 4" xfId="865" xr:uid="{00000000-0005-0000-0000-00001C000000}"/>
    <cellStyle name="20% - Accent5 5" xfId="217" xr:uid="{00000000-0005-0000-0000-00001D000000}"/>
    <cellStyle name="20% - Accent6 2" xfId="337" xr:uid="{00000000-0005-0000-0000-00001E000000}"/>
    <cellStyle name="20% - Accent6 2 2" xfId="427" xr:uid="{00000000-0005-0000-0000-00001F000000}"/>
    <cellStyle name="20% - Accent6 2 3" xfId="506" xr:uid="{00000000-0005-0000-0000-000020000000}"/>
    <cellStyle name="20% - Accent6 3" xfId="866" xr:uid="{00000000-0005-0000-0000-000021000000}"/>
    <cellStyle name="20% - Accent6 4" xfId="867" xr:uid="{00000000-0005-0000-0000-000022000000}"/>
    <cellStyle name="20% - Accent6 5" xfId="221" xr:uid="{00000000-0005-0000-0000-000023000000}"/>
    <cellStyle name="40% - Accent1 2" xfId="328" xr:uid="{00000000-0005-0000-0000-000024000000}"/>
    <cellStyle name="40% - Accent1 2 2" xfId="428" xr:uid="{00000000-0005-0000-0000-000025000000}"/>
    <cellStyle name="40% - Accent1 2 3" xfId="507" xr:uid="{00000000-0005-0000-0000-000026000000}"/>
    <cellStyle name="40% - Accent1 3" xfId="868" xr:uid="{00000000-0005-0000-0000-000027000000}"/>
    <cellStyle name="40% - Accent1 4" xfId="869" xr:uid="{00000000-0005-0000-0000-000028000000}"/>
    <cellStyle name="40% - Accent1 5" xfId="202" xr:uid="{00000000-0005-0000-0000-000029000000}"/>
    <cellStyle name="40% - Accent2 2" xfId="330" xr:uid="{00000000-0005-0000-0000-00002A000000}"/>
    <cellStyle name="40% - Accent2 2 2" xfId="429" xr:uid="{00000000-0005-0000-0000-00002B000000}"/>
    <cellStyle name="40% - Accent2 2 3" xfId="508" xr:uid="{00000000-0005-0000-0000-00002C000000}"/>
    <cellStyle name="40% - Accent2 3" xfId="870" xr:uid="{00000000-0005-0000-0000-00002D000000}"/>
    <cellStyle name="40% - Accent2 4" xfId="871" xr:uid="{00000000-0005-0000-0000-00002E000000}"/>
    <cellStyle name="40% - Accent2 5" xfId="206" xr:uid="{00000000-0005-0000-0000-00002F000000}"/>
    <cellStyle name="40% - Accent3 2" xfId="332" xr:uid="{00000000-0005-0000-0000-000030000000}"/>
    <cellStyle name="40% - Accent3 2 2" xfId="430" xr:uid="{00000000-0005-0000-0000-000031000000}"/>
    <cellStyle name="40% - Accent3 2 3" xfId="509" xr:uid="{00000000-0005-0000-0000-000032000000}"/>
    <cellStyle name="40% - Accent3 3" xfId="872" xr:uid="{00000000-0005-0000-0000-000033000000}"/>
    <cellStyle name="40% - Accent3 4" xfId="873" xr:uid="{00000000-0005-0000-0000-000034000000}"/>
    <cellStyle name="40% - Accent3 5" xfId="210" xr:uid="{00000000-0005-0000-0000-000035000000}"/>
    <cellStyle name="40% - Accent4 2" xfId="334" xr:uid="{00000000-0005-0000-0000-000036000000}"/>
    <cellStyle name="40% - Accent4 2 2" xfId="431" xr:uid="{00000000-0005-0000-0000-000037000000}"/>
    <cellStyle name="40% - Accent4 2 3" xfId="510" xr:uid="{00000000-0005-0000-0000-000038000000}"/>
    <cellStyle name="40% - Accent4 3" xfId="874" xr:uid="{00000000-0005-0000-0000-000039000000}"/>
    <cellStyle name="40% - Accent4 4" xfId="875" xr:uid="{00000000-0005-0000-0000-00003A000000}"/>
    <cellStyle name="40% - Accent4 5" xfId="214" xr:uid="{00000000-0005-0000-0000-00003B000000}"/>
    <cellStyle name="40% - Accent5 2" xfId="336" xr:uid="{00000000-0005-0000-0000-00003C000000}"/>
    <cellStyle name="40% - Accent5 2 2" xfId="432" xr:uid="{00000000-0005-0000-0000-00003D000000}"/>
    <cellStyle name="40% - Accent5 2 3" xfId="511" xr:uid="{00000000-0005-0000-0000-00003E000000}"/>
    <cellStyle name="40% - Accent5 3" xfId="876" xr:uid="{00000000-0005-0000-0000-00003F000000}"/>
    <cellStyle name="40% - Accent5 4" xfId="877" xr:uid="{00000000-0005-0000-0000-000040000000}"/>
    <cellStyle name="40% - Accent5 5" xfId="218" xr:uid="{00000000-0005-0000-0000-000041000000}"/>
    <cellStyle name="40% - Accent6 2" xfId="338" xr:uid="{00000000-0005-0000-0000-000042000000}"/>
    <cellStyle name="40% - Accent6 2 2" xfId="433" xr:uid="{00000000-0005-0000-0000-000043000000}"/>
    <cellStyle name="40% - Accent6 2 3" xfId="512" xr:uid="{00000000-0005-0000-0000-000044000000}"/>
    <cellStyle name="40% - Accent6 3" xfId="878" xr:uid="{00000000-0005-0000-0000-000045000000}"/>
    <cellStyle name="40% - Accent6 4" xfId="879" xr:uid="{00000000-0005-0000-0000-000046000000}"/>
    <cellStyle name="40% - Accent6 5" xfId="222" xr:uid="{00000000-0005-0000-0000-000047000000}"/>
    <cellStyle name="60% - Accent1 2" xfId="203" xr:uid="{00000000-0005-0000-0000-000048000000}"/>
    <cellStyle name="60% - Accent2 2" xfId="207" xr:uid="{00000000-0005-0000-0000-000049000000}"/>
    <cellStyle name="60% - Accent3 2" xfId="211" xr:uid="{00000000-0005-0000-0000-00004A000000}"/>
    <cellStyle name="60% - Accent4 2" xfId="215" xr:uid="{00000000-0005-0000-0000-00004B000000}"/>
    <cellStyle name="60% - Accent5 2" xfId="219" xr:uid="{00000000-0005-0000-0000-00004C000000}"/>
    <cellStyle name="60% - Accent6 2" xfId="223" xr:uid="{00000000-0005-0000-0000-00004D000000}"/>
    <cellStyle name="Accent1 - 20%" xfId="347" xr:uid="{00000000-0005-0000-0000-00004E000000}"/>
    <cellStyle name="Accent1 - 40%" xfId="348" xr:uid="{00000000-0005-0000-0000-00004F000000}"/>
    <cellStyle name="Accent1 - 60%" xfId="349" xr:uid="{00000000-0005-0000-0000-000050000000}"/>
    <cellStyle name="Accent1 2" xfId="200" xr:uid="{00000000-0005-0000-0000-000051000000}"/>
    <cellStyle name="Accent1 3" xfId="895" xr:uid="{00000000-0005-0000-0000-000052000000}"/>
    <cellStyle name="Accent1 4" xfId="892" xr:uid="{00000000-0005-0000-0000-000053000000}"/>
    <cellStyle name="Accent1 5" xfId="912" xr:uid="{00000000-0005-0000-0000-000054000000}"/>
    <cellStyle name="Accent1 6" xfId="908" xr:uid="{00000000-0005-0000-0000-000055000000}"/>
    <cellStyle name="Accent2 - 20%" xfId="350" xr:uid="{00000000-0005-0000-0000-000056000000}"/>
    <cellStyle name="Accent2 - 40%" xfId="351" xr:uid="{00000000-0005-0000-0000-000057000000}"/>
    <cellStyle name="Accent2 - 60%" xfId="352" xr:uid="{00000000-0005-0000-0000-000058000000}"/>
    <cellStyle name="Accent2 2" xfId="204" xr:uid="{00000000-0005-0000-0000-000059000000}"/>
    <cellStyle name="Accent2 3" xfId="896" xr:uid="{00000000-0005-0000-0000-00005A000000}"/>
    <cellStyle name="Accent2 4" xfId="911" xr:uid="{00000000-0005-0000-0000-00005B000000}"/>
    <cellStyle name="Accent2 5" xfId="893" xr:uid="{00000000-0005-0000-0000-00005C000000}"/>
    <cellStyle name="Accent2 6" xfId="906" xr:uid="{00000000-0005-0000-0000-00005D000000}"/>
    <cellStyle name="Accent3 - 20%" xfId="353" xr:uid="{00000000-0005-0000-0000-00005E000000}"/>
    <cellStyle name="Accent3 - 40%" xfId="354" xr:uid="{00000000-0005-0000-0000-00005F000000}"/>
    <cellStyle name="Accent3 - 60%" xfId="355" xr:uid="{00000000-0005-0000-0000-000060000000}"/>
    <cellStyle name="Accent3 2" xfId="208" xr:uid="{00000000-0005-0000-0000-000061000000}"/>
    <cellStyle name="Accent3 3" xfId="897" xr:uid="{00000000-0005-0000-0000-000062000000}"/>
    <cellStyle name="Accent3 4" xfId="891" xr:uid="{00000000-0005-0000-0000-000063000000}"/>
    <cellStyle name="Accent3 5" xfId="902" xr:uid="{00000000-0005-0000-0000-000064000000}"/>
    <cellStyle name="Accent3 6" xfId="905" xr:uid="{00000000-0005-0000-0000-000065000000}"/>
    <cellStyle name="Accent4 - 20%" xfId="356" xr:uid="{00000000-0005-0000-0000-000066000000}"/>
    <cellStyle name="Accent4 - 40%" xfId="357" xr:uid="{00000000-0005-0000-0000-000067000000}"/>
    <cellStyle name="Accent4 - 60%" xfId="358" xr:uid="{00000000-0005-0000-0000-000068000000}"/>
    <cellStyle name="Accent4 2" xfId="212" xr:uid="{00000000-0005-0000-0000-000069000000}"/>
    <cellStyle name="Accent4 3" xfId="898" xr:uid="{00000000-0005-0000-0000-00006A000000}"/>
    <cellStyle name="Accent4 4" xfId="914" xr:uid="{00000000-0005-0000-0000-00006B000000}"/>
    <cellStyle name="Accent4 5" xfId="909" xr:uid="{00000000-0005-0000-0000-00006C000000}"/>
    <cellStyle name="Accent4 6" xfId="901" xr:uid="{00000000-0005-0000-0000-00006D000000}"/>
    <cellStyle name="Accent5 - 20%" xfId="359" xr:uid="{00000000-0005-0000-0000-00006E000000}"/>
    <cellStyle name="Accent5 - 40%" xfId="360" xr:uid="{00000000-0005-0000-0000-00006F000000}"/>
    <cellStyle name="Accent5 - 60%" xfId="361" xr:uid="{00000000-0005-0000-0000-000070000000}"/>
    <cellStyle name="Accent5 2" xfId="216" xr:uid="{00000000-0005-0000-0000-000071000000}"/>
    <cellStyle name="Accent5 3" xfId="899" xr:uid="{00000000-0005-0000-0000-000072000000}"/>
    <cellStyle name="Accent5 4" xfId="910" xr:uid="{00000000-0005-0000-0000-000073000000}"/>
    <cellStyle name="Accent5 5" xfId="904" xr:uid="{00000000-0005-0000-0000-000074000000}"/>
    <cellStyle name="Accent5 6" xfId="894" xr:uid="{00000000-0005-0000-0000-000075000000}"/>
    <cellStyle name="Accent6 - 20%" xfId="362" xr:uid="{00000000-0005-0000-0000-000076000000}"/>
    <cellStyle name="Accent6 - 40%" xfId="363" xr:uid="{00000000-0005-0000-0000-000077000000}"/>
    <cellStyle name="Accent6 - 60%" xfId="364" xr:uid="{00000000-0005-0000-0000-000078000000}"/>
    <cellStyle name="Accent6 2" xfId="220" xr:uid="{00000000-0005-0000-0000-000079000000}"/>
    <cellStyle name="Accent6 3" xfId="900" xr:uid="{00000000-0005-0000-0000-00007A000000}"/>
    <cellStyle name="Accent6 4" xfId="916" xr:uid="{00000000-0005-0000-0000-00007B000000}"/>
    <cellStyle name="Accent6 5" xfId="903" xr:uid="{00000000-0005-0000-0000-00007C000000}"/>
    <cellStyle name="Accent6 6" xfId="915" xr:uid="{00000000-0005-0000-0000-00007D000000}"/>
    <cellStyle name="arial mt" xfId="253" xr:uid="{00000000-0005-0000-0000-00007E000000}"/>
    <cellStyle name="Bad 2" xfId="14" xr:uid="{00000000-0005-0000-0000-00007F000000}"/>
    <cellStyle name="Bad 2 2" xfId="146" xr:uid="{00000000-0005-0000-0000-000080000000}"/>
    <cellStyle name="Bad 2 2 2" xfId="661" xr:uid="{00000000-0005-0000-0000-000081000000}"/>
    <cellStyle name="Bad 3" xfId="684" xr:uid="{00000000-0005-0000-0000-000082000000}"/>
    <cellStyle name="Bad 4" xfId="190" xr:uid="{00000000-0005-0000-0000-000083000000}"/>
    <cellStyle name="Calculation 2" xfId="15" xr:uid="{00000000-0005-0000-0000-000084000000}"/>
    <cellStyle name="Calculation 2 2" xfId="160" xr:uid="{00000000-0005-0000-0000-000085000000}"/>
    <cellStyle name="Calculation 2 2 2" xfId="662" xr:uid="{00000000-0005-0000-0000-000086000000}"/>
    <cellStyle name="Calculation 3" xfId="194" xr:uid="{00000000-0005-0000-0000-000087000000}"/>
    <cellStyle name="Check Cell 2" xfId="365" xr:uid="{00000000-0005-0000-0000-000088000000}"/>
    <cellStyle name="Check Cell 3" xfId="196" xr:uid="{00000000-0005-0000-0000-000089000000}"/>
    <cellStyle name="Comma" xfId="1" builtinId="3"/>
    <cellStyle name="Comma [0] 2" xfId="16" xr:uid="{00000000-0005-0000-0000-00008B000000}"/>
    <cellStyle name="Comma 10" xfId="17" xr:uid="{00000000-0005-0000-0000-00008C000000}"/>
    <cellStyle name="Comma 10 2" xfId="18" xr:uid="{00000000-0005-0000-0000-00008D000000}"/>
    <cellStyle name="Comma 10 2 2" xfId="19" xr:uid="{00000000-0005-0000-0000-00008E000000}"/>
    <cellStyle name="Comma 10 2 2 2" xfId="270" xr:uid="{00000000-0005-0000-0000-00008F000000}"/>
    <cellStyle name="Comma 10 2 2 2 2" xfId="786" xr:uid="{00000000-0005-0000-0000-000090000000}"/>
    <cellStyle name="Comma 10 2 2 3" xfId="713" xr:uid="{00000000-0005-0000-0000-000091000000}"/>
    <cellStyle name="Comma 10 2 3" xfId="269" xr:uid="{00000000-0005-0000-0000-000092000000}"/>
    <cellStyle name="Comma 10 2 3 2" xfId="787" xr:uid="{00000000-0005-0000-0000-000093000000}"/>
    <cellStyle name="Comma 10 2 4" xfId="702" xr:uid="{00000000-0005-0000-0000-000094000000}"/>
    <cellStyle name="Comma 10 3" xfId="20" xr:uid="{00000000-0005-0000-0000-000095000000}"/>
    <cellStyle name="Comma 10 3 2" xfId="271" xr:uid="{00000000-0005-0000-0000-000096000000}"/>
    <cellStyle name="Comma 10 3 2 2" xfId="788" xr:uid="{00000000-0005-0000-0000-000097000000}"/>
    <cellStyle name="Comma 10 3 3" xfId="714" xr:uid="{00000000-0005-0000-0000-000098000000}"/>
    <cellStyle name="Comma 10 4" xfId="164" xr:uid="{00000000-0005-0000-0000-000099000000}"/>
    <cellStyle name="Comma 10 4 2" xfId="789" xr:uid="{00000000-0005-0000-0000-00009A000000}"/>
    <cellStyle name="Comma 10 5" xfId="691" xr:uid="{00000000-0005-0000-0000-00009B000000}"/>
    <cellStyle name="Comma 11" xfId="21" xr:uid="{00000000-0005-0000-0000-00009C000000}"/>
    <cellStyle name="Comma 11 2" xfId="22" xr:uid="{00000000-0005-0000-0000-00009D000000}"/>
    <cellStyle name="Comma 11 2 2" xfId="23" xr:uid="{00000000-0005-0000-0000-00009E000000}"/>
    <cellStyle name="Comma 11 2 2 2" xfId="274" xr:uid="{00000000-0005-0000-0000-00009F000000}"/>
    <cellStyle name="Comma 11 2 2 2 2" xfId="790" xr:uid="{00000000-0005-0000-0000-0000A0000000}"/>
    <cellStyle name="Comma 11 2 2 3" xfId="716" xr:uid="{00000000-0005-0000-0000-0000A1000000}"/>
    <cellStyle name="Comma 11 2 3" xfId="166" xr:uid="{00000000-0005-0000-0000-0000A2000000}"/>
    <cellStyle name="Comma 11 2 4" xfId="273" xr:uid="{00000000-0005-0000-0000-0000A3000000}"/>
    <cellStyle name="Comma 11 2 4 2" xfId="791" xr:uid="{00000000-0005-0000-0000-0000A4000000}"/>
    <cellStyle name="Comma 11 2 5" xfId="715" xr:uid="{00000000-0005-0000-0000-0000A5000000}"/>
    <cellStyle name="Comma 11 3" xfId="24" xr:uid="{00000000-0005-0000-0000-0000A6000000}"/>
    <cellStyle name="Comma 11 3 2" xfId="275" xr:uid="{00000000-0005-0000-0000-0000A7000000}"/>
    <cellStyle name="Comma 11 3 2 2" xfId="792" xr:uid="{00000000-0005-0000-0000-0000A8000000}"/>
    <cellStyle name="Comma 11 3 3" xfId="717" xr:uid="{00000000-0005-0000-0000-0000A9000000}"/>
    <cellStyle name="Comma 11 4" xfId="142" xr:uid="{00000000-0005-0000-0000-0000AA000000}"/>
    <cellStyle name="Comma 11 5" xfId="272" xr:uid="{00000000-0005-0000-0000-0000AB000000}"/>
    <cellStyle name="Comma 11 5 2" xfId="793" xr:uid="{00000000-0005-0000-0000-0000AC000000}"/>
    <cellStyle name="Comma 11 6" xfId="699" xr:uid="{00000000-0005-0000-0000-0000AD000000}"/>
    <cellStyle name="Comma 12" xfId="25" xr:uid="{00000000-0005-0000-0000-0000AE000000}"/>
    <cellStyle name="Comma 12 2" xfId="26" xr:uid="{00000000-0005-0000-0000-0000AF000000}"/>
    <cellStyle name="Comma 12 2 2" xfId="174" xr:uid="{00000000-0005-0000-0000-0000B0000000}"/>
    <cellStyle name="Comma 12 2 3" xfId="277" xr:uid="{00000000-0005-0000-0000-0000B1000000}"/>
    <cellStyle name="Comma 12 2 3 2" xfId="794" xr:uid="{00000000-0005-0000-0000-0000B2000000}"/>
    <cellStyle name="Comma 12 2 4" xfId="718" xr:uid="{00000000-0005-0000-0000-0000B3000000}"/>
    <cellStyle name="Comma 12 3" xfId="165" xr:uid="{00000000-0005-0000-0000-0000B4000000}"/>
    <cellStyle name="Comma 12 4" xfId="276" xr:uid="{00000000-0005-0000-0000-0000B5000000}"/>
    <cellStyle name="Comma 12 4 2" xfId="795" xr:uid="{00000000-0005-0000-0000-0000B6000000}"/>
    <cellStyle name="Comma 12 5" xfId="701" xr:uid="{00000000-0005-0000-0000-0000B7000000}"/>
    <cellStyle name="Comma 13" xfId="27" xr:uid="{00000000-0005-0000-0000-0000B8000000}"/>
    <cellStyle name="Comma 13 2" xfId="278" xr:uid="{00000000-0005-0000-0000-0000B9000000}"/>
    <cellStyle name="Comma 13 2 2" xfId="752" xr:uid="{00000000-0005-0000-0000-0000BA000000}"/>
    <cellStyle name="Comma 13 3" xfId="709" xr:uid="{00000000-0005-0000-0000-0000BB000000}"/>
    <cellStyle name="Comma 14" xfId="28" xr:uid="{00000000-0005-0000-0000-0000BC000000}"/>
    <cellStyle name="Comma 14 2" xfId="279" xr:uid="{00000000-0005-0000-0000-0000BD000000}"/>
    <cellStyle name="Comma 14 2 2" xfId="753" xr:uid="{00000000-0005-0000-0000-0000BE000000}"/>
    <cellStyle name="Comma 14 3" xfId="712" xr:uid="{00000000-0005-0000-0000-0000BF000000}"/>
    <cellStyle name="Comma 15" xfId="29" xr:uid="{00000000-0005-0000-0000-0000C0000000}"/>
    <cellStyle name="Comma 16" xfId="133" xr:uid="{00000000-0005-0000-0000-0000C1000000}"/>
    <cellStyle name="Comma 16 2" xfId="769" xr:uid="{00000000-0005-0000-0000-0000C2000000}"/>
    <cellStyle name="Comma 16 3" xfId="635" xr:uid="{00000000-0005-0000-0000-0000C3000000}"/>
    <cellStyle name="Comma 17" xfId="157" xr:uid="{00000000-0005-0000-0000-0000C4000000}"/>
    <cellStyle name="Comma 17 2" xfId="638" xr:uid="{00000000-0005-0000-0000-0000C5000000}"/>
    <cellStyle name="Comma 18" xfId="176" xr:uid="{00000000-0005-0000-0000-0000C6000000}"/>
    <cellStyle name="Comma 18 2" xfId="641" xr:uid="{00000000-0005-0000-0000-0000C7000000}"/>
    <cellStyle name="Comma 19" xfId="175" xr:uid="{00000000-0005-0000-0000-0000C8000000}"/>
    <cellStyle name="Comma 19 2" xfId="366" xr:uid="{00000000-0005-0000-0000-0000C9000000}"/>
    <cellStyle name="Comma 19 2 2" xfId="663" xr:uid="{00000000-0005-0000-0000-0000CA000000}"/>
    <cellStyle name="Comma 19 3" xfId="644" xr:uid="{00000000-0005-0000-0000-0000CB000000}"/>
    <cellStyle name="Comma 2" xfId="13" xr:uid="{00000000-0005-0000-0000-0000CC000000}"/>
    <cellStyle name="Comma 2 2" xfId="30" xr:uid="{00000000-0005-0000-0000-0000CD000000}"/>
    <cellStyle name="Comma 2 2 2" xfId="235" xr:uid="{00000000-0005-0000-0000-0000CE000000}"/>
    <cellStyle name="Comma 2 3" xfId="31" xr:uid="{00000000-0005-0000-0000-0000CF000000}"/>
    <cellStyle name="Comma 2 3 2" xfId="170" xr:uid="{00000000-0005-0000-0000-0000D0000000}"/>
    <cellStyle name="Comma 2 3 3" xfId="254" xr:uid="{00000000-0005-0000-0000-0000D1000000}"/>
    <cellStyle name="Comma 2 4" xfId="32" xr:uid="{00000000-0005-0000-0000-0000D2000000}"/>
    <cellStyle name="Comma 2 4 2" xfId="171" xr:uid="{00000000-0005-0000-0000-0000D3000000}"/>
    <cellStyle name="Comma 2 4 3" xfId="880" xr:uid="{00000000-0005-0000-0000-0000D4000000}"/>
    <cellStyle name="Comma 2 5" xfId="33" xr:uid="{00000000-0005-0000-0000-0000D5000000}"/>
    <cellStyle name="Comma 2 5 2" xfId="34" xr:uid="{00000000-0005-0000-0000-0000D6000000}"/>
    <cellStyle name="Comma 2 5 2 2" xfId="35" xr:uid="{00000000-0005-0000-0000-0000D7000000}"/>
    <cellStyle name="Comma 2 5 2 2 2" xfId="281" xr:uid="{00000000-0005-0000-0000-0000D8000000}"/>
    <cellStyle name="Comma 2 5 2 2 2 2" xfId="796" xr:uid="{00000000-0005-0000-0000-0000D9000000}"/>
    <cellStyle name="Comma 2 5 2 2 3" xfId="719" xr:uid="{00000000-0005-0000-0000-0000DA000000}"/>
    <cellStyle name="Comma 2 5 2 3" xfId="280" xr:uid="{00000000-0005-0000-0000-0000DB000000}"/>
    <cellStyle name="Comma 2 5 2 3 2" xfId="797" xr:uid="{00000000-0005-0000-0000-0000DC000000}"/>
    <cellStyle name="Comma 2 5 2 4" xfId="703" xr:uid="{00000000-0005-0000-0000-0000DD000000}"/>
    <cellStyle name="Comma 2 5 3" xfId="36" xr:uid="{00000000-0005-0000-0000-0000DE000000}"/>
    <cellStyle name="Comma 2 5 3 2" xfId="282" xr:uid="{00000000-0005-0000-0000-0000DF000000}"/>
    <cellStyle name="Comma 2 5 3 2 2" xfId="798" xr:uid="{00000000-0005-0000-0000-0000E0000000}"/>
    <cellStyle name="Comma 2 5 3 3" xfId="720" xr:uid="{00000000-0005-0000-0000-0000E1000000}"/>
    <cellStyle name="Comma 2 5 4" xfId="149" xr:uid="{00000000-0005-0000-0000-0000E2000000}"/>
    <cellStyle name="Comma 2 5 4 2" xfId="799" xr:uid="{00000000-0005-0000-0000-0000E3000000}"/>
    <cellStyle name="Comma 2 5 5" xfId="692" xr:uid="{00000000-0005-0000-0000-0000E4000000}"/>
    <cellStyle name="Comma 2 6" xfId="37" xr:uid="{00000000-0005-0000-0000-0000E5000000}"/>
    <cellStyle name="Comma 2 6 2" xfId="283" xr:uid="{00000000-0005-0000-0000-0000E6000000}"/>
    <cellStyle name="Comma 2 6 2 2" xfId="800" xr:uid="{00000000-0005-0000-0000-0000E7000000}"/>
    <cellStyle name="Comma 2 6 3" xfId="721" xr:uid="{00000000-0005-0000-0000-0000E8000000}"/>
    <cellStyle name="Comma 2 7" xfId="134" xr:uid="{00000000-0005-0000-0000-0000E9000000}"/>
    <cellStyle name="Comma 2 8" xfId="420" xr:uid="{00000000-0005-0000-0000-0000EA000000}"/>
    <cellStyle name="Comma 2 8 2" xfId="687" xr:uid="{00000000-0005-0000-0000-0000EB000000}"/>
    <cellStyle name="Comma 2 9" xfId="839" xr:uid="{00000000-0005-0000-0000-0000EC000000}"/>
    <cellStyle name="Comma 20" xfId="178" xr:uid="{00000000-0005-0000-0000-0000ED000000}"/>
    <cellStyle name="Comma 20 2" xfId="645" xr:uid="{00000000-0005-0000-0000-0000EE000000}"/>
    <cellStyle name="Comma 21" xfId="179" xr:uid="{00000000-0005-0000-0000-0000EF000000}"/>
    <cellStyle name="Comma 21 2" xfId="785" xr:uid="{00000000-0005-0000-0000-0000F0000000}"/>
    <cellStyle name="Comma 21 3" xfId="660" xr:uid="{00000000-0005-0000-0000-0000F1000000}"/>
    <cellStyle name="Comma 22" xfId="182" xr:uid="{00000000-0005-0000-0000-0000F2000000}"/>
    <cellStyle name="Comma 22 2" xfId="324" xr:uid="{00000000-0005-0000-0000-0000F3000000}"/>
    <cellStyle name="Comma 22 2 2" xfId="435" xr:uid="{00000000-0005-0000-0000-0000F4000000}"/>
    <cellStyle name="Comma 22 2 3" xfId="514" xr:uid="{00000000-0005-0000-0000-0000F5000000}"/>
    <cellStyle name="Comma 22 3" xfId="434" xr:uid="{00000000-0005-0000-0000-0000F6000000}"/>
    <cellStyle name="Comma 22 4" xfId="513" xr:uid="{00000000-0005-0000-0000-0000F7000000}"/>
    <cellStyle name="Comma 23" xfId="184" xr:uid="{00000000-0005-0000-0000-0000F8000000}"/>
    <cellStyle name="Comma 23 2" xfId="326" xr:uid="{00000000-0005-0000-0000-0000F9000000}"/>
    <cellStyle name="Comma 23 2 2" xfId="437" xr:uid="{00000000-0005-0000-0000-0000FA000000}"/>
    <cellStyle name="Comma 23 2 3" xfId="516" xr:uid="{00000000-0005-0000-0000-0000FB000000}"/>
    <cellStyle name="Comma 23 3" xfId="436" xr:uid="{00000000-0005-0000-0000-0000FC000000}"/>
    <cellStyle name="Comma 23 4" xfId="515" xr:uid="{00000000-0005-0000-0000-0000FD000000}"/>
    <cellStyle name="Comma 24" xfId="225" xr:uid="{00000000-0005-0000-0000-0000FE000000}"/>
    <cellStyle name="Comma 24 2" xfId="340" xr:uid="{00000000-0005-0000-0000-0000FF000000}"/>
    <cellStyle name="Comma 24 2 2" xfId="439" xr:uid="{00000000-0005-0000-0000-000000010000}"/>
    <cellStyle name="Comma 24 2 3" xfId="518" xr:uid="{00000000-0005-0000-0000-000001010000}"/>
    <cellStyle name="Comma 24 3" xfId="438" xr:uid="{00000000-0005-0000-0000-000002010000}"/>
    <cellStyle name="Comma 24 4" xfId="517" xr:uid="{00000000-0005-0000-0000-000003010000}"/>
    <cellStyle name="Comma 25" xfId="230" xr:uid="{00000000-0005-0000-0000-000004010000}"/>
    <cellStyle name="Comma 25 2" xfId="440" xr:uid="{00000000-0005-0000-0000-000005010000}"/>
    <cellStyle name="Comma 25 2 2" xfId="681" xr:uid="{00000000-0005-0000-0000-000006010000}"/>
    <cellStyle name="Comma 25 3" xfId="519" xr:uid="{00000000-0005-0000-0000-000007010000}"/>
    <cellStyle name="Comma 26" xfId="346" xr:uid="{00000000-0005-0000-0000-000008010000}"/>
    <cellStyle name="Comma 26 2" xfId="679" xr:uid="{00000000-0005-0000-0000-000009010000}"/>
    <cellStyle name="Comma 27" xfId="410" xr:uid="{00000000-0005-0000-0000-00000A010000}"/>
    <cellStyle name="Comma 27 2" xfId="747" xr:uid="{00000000-0005-0000-0000-00000B010000}"/>
    <cellStyle name="Comma 28" xfId="412" xr:uid="{00000000-0005-0000-0000-00000C010000}"/>
    <cellStyle name="Comma 28 2" xfId="772" xr:uid="{00000000-0005-0000-0000-00000D010000}"/>
    <cellStyle name="Comma 29" xfId="496" xr:uid="{00000000-0005-0000-0000-00000E010000}"/>
    <cellStyle name="Comma 29 2" xfId="580" xr:uid="{00000000-0005-0000-0000-00000F010000}"/>
    <cellStyle name="Comma 3" xfId="38" xr:uid="{00000000-0005-0000-0000-000010010000}"/>
    <cellStyle name="Comma 3 2" xfId="172" xr:uid="{00000000-0005-0000-0000-000011010000}"/>
    <cellStyle name="Comma 3 2 2" xfId="252" xr:uid="{00000000-0005-0000-0000-000012010000}"/>
    <cellStyle name="Comma 3 2 2 2" xfId="441" xr:uid="{00000000-0005-0000-0000-000013010000}"/>
    <cellStyle name="Comma 3 2 2 3" xfId="520" xr:uid="{00000000-0005-0000-0000-000014010000}"/>
    <cellStyle name="Comma 3 3" xfId="416" xr:uid="{00000000-0005-0000-0000-000015010000}"/>
    <cellStyle name="Comma 3 4" xfId="881" xr:uid="{00000000-0005-0000-0000-000016010000}"/>
    <cellStyle name="Comma 30" xfId="499" xr:uid="{00000000-0005-0000-0000-000017010000}"/>
    <cellStyle name="Comma 31" xfId="566" xr:uid="{00000000-0005-0000-0000-000018010000}"/>
    <cellStyle name="Comma 32" xfId="846" xr:uid="{00000000-0005-0000-0000-000019010000}"/>
    <cellStyle name="Comma 33" xfId="562" xr:uid="{00000000-0005-0000-0000-00001A010000}"/>
    <cellStyle name="Comma 34" xfId="845" xr:uid="{00000000-0005-0000-0000-00001B010000}"/>
    <cellStyle name="Comma 35" xfId="848" xr:uid="{00000000-0005-0000-0000-00001C010000}"/>
    <cellStyle name="Comma 36" xfId="850" xr:uid="{00000000-0005-0000-0000-00001D010000}"/>
    <cellStyle name="Comma 37" xfId="855" xr:uid="{00000000-0005-0000-0000-00001E010000}"/>
    <cellStyle name="Comma 38" xfId="854" xr:uid="{00000000-0005-0000-0000-00001F010000}"/>
    <cellStyle name="Comma 39" xfId="556" xr:uid="{00000000-0005-0000-0000-000020010000}"/>
    <cellStyle name="Comma 4" xfId="39" xr:uid="{00000000-0005-0000-0000-000021010000}"/>
    <cellStyle name="Comma 4 2" xfId="367" xr:uid="{00000000-0005-0000-0000-000022010000}"/>
    <cellStyle name="Comma 4 2 2" xfId="483" xr:uid="{00000000-0005-0000-0000-000023010000}"/>
    <cellStyle name="Comma 4 2 3" xfId="567" xr:uid="{00000000-0005-0000-0000-000024010000}"/>
    <cellStyle name="Comma 40" xfId="852" xr:uid="{00000000-0005-0000-0000-000025010000}"/>
    <cellStyle name="Comma 41" xfId="553" xr:uid="{00000000-0005-0000-0000-000026010000}"/>
    <cellStyle name="Comma 42" xfId="853" xr:uid="{00000000-0005-0000-0000-000027010000}"/>
    <cellStyle name="Comma 43" xfId="554" xr:uid="{00000000-0005-0000-0000-000028010000}"/>
    <cellStyle name="Comma 44" xfId="847" xr:uid="{00000000-0005-0000-0000-000029010000}"/>
    <cellStyle name="Comma 45" xfId="579" xr:uid="{00000000-0005-0000-0000-00002A010000}"/>
    <cellStyle name="Comma 46" xfId="849" xr:uid="{00000000-0005-0000-0000-00002B010000}"/>
    <cellStyle name="Comma 47" xfId="851" xr:uid="{00000000-0005-0000-0000-00002C010000}"/>
    <cellStyle name="Comma 48" xfId="7" xr:uid="{00000000-0005-0000-0000-00002D010000}"/>
    <cellStyle name="Comma 48 2" xfId="917" xr:uid="{90486541-901D-42E5-8693-BB87AC7DBB41}"/>
    <cellStyle name="Comma 49" xfId="180" xr:uid="{00000000-0005-0000-0000-00002E010000}"/>
    <cellStyle name="Comma 5" xfId="40" xr:uid="{00000000-0005-0000-0000-00002F010000}"/>
    <cellStyle name="Comma 5 2" xfId="368" xr:uid="{00000000-0005-0000-0000-000030010000}"/>
    <cellStyle name="Comma 5 2 2" xfId="484" xr:uid="{00000000-0005-0000-0000-000031010000}"/>
    <cellStyle name="Comma 5 2 3" xfId="568" xr:uid="{00000000-0005-0000-0000-000032010000}"/>
    <cellStyle name="Comma 50" xfId="907" xr:uid="{00000000-0005-0000-0000-000033010000}"/>
    <cellStyle name="Comma 51" xfId="890" xr:uid="{00000000-0005-0000-0000-000034010000}"/>
    <cellStyle name="Comma 52" xfId="913" xr:uid="{00000000-0005-0000-0000-000035010000}"/>
    <cellStyle name="Comma 6" xfId="41" xr:uid="{00000000-0005-0000-0000-000036010000}"/>
    <cellStyle name="Comma 6 2" xfId="369" xr:uid="{00000000-0005-0000-0000-000037010000}"/>
    <cellStyle name="Comma 6 2 2" xfId="485" xr:uid="{00000000-0005-0000-0000-000038010000}"/>
    <cellStyle name="Comma 6 2 3" xfId="569" xr:uid="{00000000-0005-0000-0000-000039010000}"/>
    <cellStyle name="Comma 7" xfId="42" xr:uid="{00000000-0005-0000-0000-00003A010000}"/>
    <cellStyle name="Comma 7 2" xfId="255" xr:uid="{00000000-0005-0000-0000-00003B010000}"/>
    <cellStyle name="Comma 7 2 2" xfId="651" xr:uid="{00000000-0005-0000-0000-00003C010000}"/>
    <cellStyle name="Comma 8" xfId="43" xr:uid="{00000000-0005-0000-0000-00003D010000}"/>
    <cellStyle name="Comma 9" xfId="44" xr:uid="{00000000-0005-0000-0000-00003E010000}"/>
    <cellStyle name="Currency 10" xfId="8" xr:uid="{00000000-0005-0000-0000-00003F010000}"/>
    <cellStyle name="Currency 2" xfId="45" xr:uid="{00000000-0005-0000-0000-000040010000}"/>
    <cellStyle name="Currency 2 2" xfId="46" xr:uid="{00000000-0005-0000-0000-000041010000}"/>
    <cellStyle name="Currency 2 2 2" xfId="153" xr:uid="{00000000-0005-0000-0000-000042010000}"/>
    <cellStyle name="Currency 2 3" xfId="47" xr:uid="{00000000-0005-0000-0000-000043010000}"/>
    <cellStyle name="Currency 2 4" xfId="136" xr:uid="{00000000-0005-0000-0000-000044010000}"/>
    <cellStyle name="Currency 2 5" xfId="409" xr:uid="{00000000-0005-0000-0000-000045010000}"/>
    <cellStyle name="Currency 3" xfId="48" xr:uid="{00000000-0005-0000-0000-000046010000}"/>
    <cellStyle name="Currency 3 2" xfId="256" xr:uid="{00000000-0005-0000-0000-000047010000}"/>
    <cellStyle name="Currency 3 2 2" xfId="652" xr:uid="{00000000-0005-0000-0000-000048010000}"/>
    <cellStyle name="Currency 3 3" xfId="418" xr:uid="{00000000-0005-0000-0000-000049010000}"/>
    <cellStyle name="Currency 3 3 2" xfId="582" xr:uid="{00000000-0005-0000-0000-00004A010000}"/>
    <cellStyle name="Currency 3 4" xfId="837" xr:uid="{00000000-0005-0000-0000-00004B010000}"/>
    <cellStyle name="Currency 4" xfId="49" xr:uid="{00000000-0005-0000-0000-00004C010000}"/>
    <cellStyle name="Currency 5" xfId="50" xr:uid="{00000000-0005-0000-0000-00004D010000}"/>
    <cellStyle name="Currency 5 2" xfId="51" xr:uid="{00000000-0005-0000-0000-00004E010000}"/>
    <cellStyle name="Currency 5 2 2" xfId="167" xr:uid="{00000000-0005-0000-0000-00004F010000}"/>
    <cellStyle name="Currency 5 2 2 2" xfId="754" xr:uid="{00000000-0005-0000-0000-000050010000}"/>
    <cellStyle name="Currency 5 2 2 3" xfId="617" xr:uid="{00000000-0005-0000-0000-000051010000}"/>
    <cellStyle name="Currency 5 2 3" xfId="285" xr:uid="{00000000-0005-0000-0000-000052010000}"/>
    <cellStyle name="Currency 5 2 3 2" xfId="801" xr:uid="{00000000-0005-0000-0000-000053010000}"/>
    <cellStyle name="Currency 5 2 4" xfId="704" xr:uid="{00000000-0005-0000-0000-000054010000}"/>
    <cellStyle name="Currency 5 3" xfId="143" xr:uid="{00000000-0005-0000-0000-000055010000}"/>
    <cellStyle name="Currency 5 3 2" xfId="749" xr:uid="{00000000-0005-0000-0000-000056010000}"/>
    <cellStyle name="Currency 5 3 3" xfId="614" xr:uid="{00000000-0005-0000-0000-000057010000}"/>
    <cellStyle name="Currency 5 4" xfId="284" xr:uid="{00000000-0005-0000-0000-000058010000}"/>
    <cellStyle name="Currency 5 4 2" xfId="802" xr:uid="{00000000-0005-0000-0000-000059010000}"/>
    <cellStyle name="Currency 5 5" xfId="693" xr:uid="{00000000-0005-0000-0000-00005A010000}"/>
    <cellStyle name="Currency 6" xfId="52" xr:uid="{00000000-0005-0000-0000-00005B010000}"/>
    <cellStyle name="Currency 6 2" xfId="53" xr:uid="{00000000-0005-0000-0000-00005C010000}"/>
    <cellStyle name="Currency 6 2 2" xfId="54" xr:uid="{00000000-0005-0000-0000-00005D010000}"/>
    <cellStyle name="Currency 6 2 2 2" xfId="288" xr:uid="{00000000-0005-0000-0000-00005E010000}"/>
    <cellStyle name="Currency 6 2 2 2 2" xfId="803" xr:uid="{00000000-0005-0000-0000-00005F010000}"/>
    <cellStyle name="Currency 6 2 2 3" xfId="723" xr:uid="{00000000-0005-0000-0000-000060010000}"/>
    <cellStyle name="Currency 6 2 3" xfId="287" xr:uid="{00000000-0005-0000-0000-000061010000}"/>
    <cellStyle name="Currency 6 2 3 2" xfId="804" xr:uid="{00000000-0005-0000-0000-000062010000}"/>
    <cellStyle name="Currency 6 2 4" xfId="722" xr:uid="{00000000-0005-0000-0000-000063010000}"/>
    <cellStyle name="Currency 6 3" xfId="55" xr:uid="{00000000-0005-0000-0000-000064010000}"/>
    <cellStyle name="Currency 6 3 2" xfId="289" xr:uid="{00000000-0005-0000-0000-000065010000}"/>
    <cellStyle name="Currency 6 3 2 2" xfId="805" xr:uid="{00000000-0005-0000-0000-000066010000}"/>
    <cellStyle name="Currency 6 3 3" xfId="724" xr:uid="{00000000-0005-0000-0000-000067010000}"/>
    <cellStyle name="Currency 6 4" xfId="286" xr:uid="{00000000-0005-0000-0000-000068010000}"/>
    <cellStyle name="Currency 6 4 2" xfId="806" xr:uid="{00000000-0005-0000-0000-000069010000}"/>
    <cellStyle name="Currency 6 5" xfId="700" xr:uid="{00000000-0005-0000-0000-00006A010000}"/>
    <cellStyle name="Currency 7" xfId="135" xr:uid="{00000000-0005-0000-0000-00006B010000}"/>
    <cellStyle name="Currency 7 2" xfId="770" xr:uid="{00000000-0005-0000-0000-00006C010000}"/>
    <cellStyle name="Currency 7 3" xfId="636" xr:uid="{00000000-0005-0000-0000-00006D010000}"/>
    <cellStyle name="Currency 8" xfId="228" xr:uid="{00000000-0005-0000-0000-00006E010000}"/>
    <cellStyle name="Currency 8 2" xfId="343" xr:uid="{00000000-0005-0000-0000-00006F010000}"/>
    <cellStyle name="Currency 8 2 2" xfId="443" xr:uid="{00000000-0005-0000-0000-000070010000}"/>
    <cellStyle name="Currency 8 2 3" xfId="522" xr:uid="{00000000-0005-0000-0000-000071010000}"/>
    <cellStyle name="Currency 8 3" xfId="442" xr:uid="{00000000-0005-0000-0000-000072010000}"/>
    <cellStyle name="Currency 8 3 2" xfId="833" xr:uid="{00000000-0005-0000-0000-000073010000}"/>
    <cellStyle name="Currency 8 4" xfId="639" xr:uid="{00000000-0005-0000-0000-000074010000}"/>
    <cellStyle name="Currency 8 5" xfId="521" xr:uid="{00000000-0005-0000-0000-000075010000}"/>
    <cellStyle name="Currency 9" xfId="231" xr:uid="{00000000-0005-0000-0000-000076010000}"/>
    <cellStyle name="Currency 9 2" xfId="444" xr:uid="{00000000-0005-0000-0000-000077010000}"/>
    <cellStyle name="Currency 9 2 2" xfId="682" xr:uid="{00000000-0005-0000-0000-000078010000}"/>
    <cellStyle name="Currency 9 3" xfId="523" xr:uid="{00000000-0005-0000-0000-000079010000}"/>
    <cellStyle name="Emphasis 1" xfId="370" xr:uid="{00000000-0005-0000-0000-00007A010000}"/>
    <cellStyle name="Emphasis 2" xfId="371" xr:uid="{00000000-0005-0000-0000-00007B010000}"/>
    <cellStyle name="Emphasis 3" xfId="372" xr:uid="{00000000-0005-0000-0000-00007C010000}"/>
    <cellStyle name="Excel Built-in Comma" xfId="181" xr:uid="{00000000-0005-0000-0000-00007D010000}"/>
    <cellStyle name="Excel Built-in Normal" xfId="3" xr:uid="{00000000-0005-0000-0000-00007E010000}"/>
    <cellStyle name="Excel Built-in Normal 2" xfId="248" xr:uid="{00000000-0005-0000-0000-00007F010000}"/>
    <cellStyle name="Excel Built-in Percent" xfId="249" xr:uid="{00000000-0005-0000-0000-000080010000}"/>
    <cellStyle name="Explanatory Text 2" xfId="198" xr:uid="{00000000-0005-0000-0000-000081010000}"/>
    <cellStyle name="FRxAmtStyle 2" xfId="882" xr:uid="{00000000-0005-0000-0000-000082010000}"/>
    <cellStyle name="FRxAmtStyle 2 2" xfId="373" xr:uid="{00000000-0005-0000-0000-000083010000}"/>
    <cellStyle name="FRxAmtStyle 2 3" xfId="374" xr:uid="{00000000-0005-0000-0000-000084010000}"/>
    <cellStyle name="FRxCurrStyle 2" xfId="883" xr:uid="{00000000-0005-0000-0000-000085010000}"/>
    <cellStyle name="FRxCurrStyle 6" xfId="375" xr:uid="{00000000-0005-0000-0000-000086010000}"/>
    <cellStyle name="FRxCurrStyle 7" xfId="884" xr:uid="{00000000-0005-0000-0000-000087010000}"/>
    <cellStyle name="Good 2" xfId="56" xr:uid="{00000000-0005-0000-0000-000088010000}"/>
    <cellStyle name="Good 2 2" xfId="137" xr:uid="{00000000-0005-0000-0000-000089010000}"/>
    <cellStyle name="Good 2 2 2" xfId="664" xr:uid="{00000000-0005-0000-0000-00008A010000}"/>
    <cellStyle name="Good 2 3" xfId="593" xr:uid="{00000000-0005-0000-0000-00008B010000}"/>
    <cellStyle name="Good 3" xfId="189" xr:uid="{00000000-0005-0000-0000-00008C010000}"/>
    <cellStyle name="Heading 1 2" xfId="185" xr:uid="{00000000-0005-0000-0000-00008D010000}"/>
    <cellStyle name="Heading 2 2" xfId="186" xr:uid="{00000000-0005-0000-0000-00008E010000}"/>
    <cellStyle name="Heading 3 2" xfId="187" xr:uid="{00000000-0005-0000-0000-00008F010000}"/>
    <cellStyle name="Heading 4 2" xfId="188" xr:uid="{00000000-0005-0000-0000-000090010000}"/>
    <cellStyle name="Hyperlink 2" xfId="57" xr:uid="{00000000-0005-0000-0000-000091010000}"/>
    <cellStyle name="Hyperlink 2 2" xfId="592" xr:uid="{00000000-0005-0000-0000-000092010000}"/>
    <cellStyle name="Hyperlink 3" xfId="233" xr:uid="{00000000-0005-0000-0000-000093010000}"/>
    <cellStyle name="Hyperlink 3 2" xfId="771" xr:uid="{00000000-0005-0000-0000-000094010000}"/>
    <cellStyle name="Input 2" xfId="192" xr:uid="{00000000-0005-0000-0000-000095010000}"/>
    <cellStyle name="Linked Cell 2" xfId="195" xr:uid="{00000000-0005-0000-0000-000096010000}"/>
    <cellStyle name="Neutral 2" xfId="191" xr:uid="{00000000-0005-0000-0000-000097010000}"/>
    <cellStyle name="no dec" xfId="58" xr:uid="{00000000-0005-0000-0000-000098010000}"/>
    <cellStyle name="Normal" xfId="0" builtinId="0"/>
    <cellStyle name="Normal 10" xfId="59" xr:uid="{00000000-0005-0000-0000-00009A010000}"/>
    <cellStyle name="Normal 10 2" xfId="60" xr:uid="{00000000-0005-0000-0000-00009B010000}"/>
    <cellStyle name="Normal 10 2 2" xfId="61" xr:uid="{00000000-0005-0000-0000-00009C010000}"/>
    <cellStyle name="Normal 10 2 2 2" xfId="62" xr:uid="{00000000-0005-0000-0000-00009D010000}"/>
    <cellStyle name="Normal 10 2 2 2 2" xfId="376" xr:uid="{00000000-0005-0000-0000-00009E010000}"/>
    <cellStyle name="Normal 10 2 2 2 2 2" xfId="763" xr:uid="{00000000-0005-0000-0000-00009F010000}"/>
    <cellStyle name="Normal 10 2 2 2 2 3" xfId="629" xr:uid="{00000000-0005-0000-0000-0000A0010000}"/>
    <cellStyle name="Normal 10 2 2 2 3" xfId="726" xr:uid="{00000000-0005-0000-0000-0000A1010000}"/>
    <cellStyle name="Normal 10 2 2 2 4" xfId="596" xr:uid="{00000000-0005-0000-0000-0000A2010000}"/>
    <cellStyle name="Normal 10 2 2 2 5" xfId="842" xr:uid="{00000000-0005-0000-0000-0000A3010000}"/>
    <cellStyle name="Normal 10 2 2 3" xfId="377" xr:uid="{00000000-0005-0000-0000-0000A4010000}"/>
    <cellStyle name="Normal 10 2 2 3 2" xfId="762" xr:uid="{00000000-0005-0000-0000-0000A5010000}"/>
    <cellStyle name="Normal 10 2 2 3 3" xfId="628" xr:uid="{00000000-0005-0000-0000-0000A6010000}"/>
    <cellStyle name="Normal 10 2 2 4" xfId="725" xr:uid="{00000000-0005-0000-0000-0000A7010000}"/>
    <cellStyle name="Normal 10 2 2 5" xfId="595" xr:uid="{00000000-0005-0000-0000-0000A8010000}"/>
    <cellStyle name="Normal 10 2 2 6" xfId="841" xr:uid="{00000000-0005-0000-0000-0000A9010000}"/>
    <cellStyle name="Normal 10 2 3" xfId="378" xr:uid="{00000000-0005-0000-0000-0000AA010000}"/>
    <cellStyle name="Normal 10 2 3 2" xfId="750" xr:uid="{00000000-0005-0000-0000-0000AB010000}"/>
    <cellStyle name="Normal 10 2 4" xfId="379" xr:uid="{00000000-0005-0000-0000-0000AC010000}"/>
    <cellStyle name="Normal 10 2 4 2" xfId="761" xr:uid="{00000000-0005-0000-0000-0000AD010000}"/>
    <cellStyle name="Normal 10 2 4 3" xfId="627" xr:uid="{00000000-0005-0000-0000-0000AE010000}"/>
    <cellStyle name="Normal 10 2 5" xfId="711" xr:uid="{00000000-0005-0000-0000-0000AF010000}"/>
    <cellStyle name="Normal 10 2 6" xfId="591" xr:uid="{00000000-0005-0000-0000-0000B0010000}"/>
    <cellStyle name="Normal 10 2 7" xfId="840" xr:uid="{00000000-0005-0000-0000-0000B1010000}"/>
    <cellStyle name="Normal 10 3" xfId="63" xr:uid="{00000000-0005-0000-0000-0000B2010000}"/>
    <cellStyle name="Normal 10 3 2" xfId="64" xr:uid="{00000000-0005-0000-0000-0000B3010000}"/>
    <cellStyle name="Normal 10 3 2 2" xfId="292" xr:uid="{00000000-0005-0000-0000-0000B4010000}"/>
    <cellStyle name="Normal 10 3 2 2 2" xfId="807" xr:uid="{00000000-0005-0000-0000-0000B5010000}"/>
    <cellStyle name="Normal 10 3 2 2 3" xfId="665" xr:uid="{00000000-0005-0000-0000-0000B6010000}"/>
    <cellStyle name="Normal 10 3 2 3" xfId="728" xr:uid="{00000000-0005-0000-0000-0000B7010000}"/>
    <cellStyle name="Normal 10 3 2 4" xfId="598" xr:uid="{00000000-0005-0000-0000-0000B8010000}"/>
    <cellStyle name="Normal 10 3 3" xfId="291" xr:uid="{00000000-0005-0000-0000-0000B9010000}"/>
    <cellStyle name="Normal 10 3 3 2" xfId="808" xr:uid="{00000000-0005-0000-0000-0000BA010000}"/>
    <cellStyle name="Normal 10 3 3 3" xfId="666" xr:uid="{00000000-0005-0000-0000-0000BB010000}"/>
    <cellStyle name="Normal 10 3 4" xfId="727" xr:uid="{00000000-0005-0000-0000-0000BC010000}"/>
    <cellStyle name="Normal 10 3 5" xfId="597" xr:uid="{00000000-0005-0000-0000-0000BD010000}"/>
    <cellStyle name="Normal 10 4" xfId="65" xr:uid="{00000000-0005-0000-0000-0000BE010000}"/>
    <cellStyle name="Normal 10 4 2" xfId="293" xr:uid="{00000000-0005-0000-0000-0000BF010000}"/>
    <cellStyle name="Normal 10 4 2 2" xfId="809" xr:uid="{00000000-0005-0000-0000-0000C0010000}"/>
    <cellStyle name="Normal 10 4 2 3" xfId="667" xr:uid="{00000000-0005-0000-0000-0000C1010000}"/>
    <cellStyle name="Normal 10 4 3" xfId="729" xr:uid="{00000000-0005-0000-0000-0000C2010000}"/>
    <cellStyle name="Normal 10 4 4" xfId="599" xr:uid="{00000000-0005-0000-0000-0000C3010000}"/>
    <cellStyle name="Normal 10 5" xfId="66" xr:uid="{00000000-0005-0000-0000-0000C4010000}"/>
    <cellStyle name="Normal 10 5 2" xfId="294" xr:uid="{00000000-0005-0000-0000-0000C5010000}"/>
    <cellStyle name="Normal 10 5 2 2" xfId="810" xr:uid="{00000000-0005-0000-0000-0000C6010000}"/>
    <cellStyle name="Normal 10 5 3" xfId="730" xr:uid="{00000000-0005-0000-0000-0000C7010000}"/>
    <cellStyle name="Normal 10 6" xfId="290" xr:uid="{00000000-0005-0000-0000-0000C8010000}"/>
    <cellStyle name="Normal 10 6 2" xfId="811" xr:uid="{00000000-0005-0000-0000-0000C9010000}"/>
    <cellStyle name="Normal 10 6 3" xfId="668" xr:uid="{00000000-0005-0000-0000-0000CA010000}"/>
    <cellStyle name="Normal 10 7" xfId="698" xr:uid="{00000000-0005-0000-0000-0000CB010000}"/>
    <cellStyle name="Normal 10 8" xfId="589" xr:uid="{00000000-0005-0000-0000-0000CC010000}"/>
    <cellStyle name="Normal 11" xfId="67" xr:uid="{00000000-0005-0000-0000-0000CD010000}"/>
    <cellStyle name="Normal 11 2" xfId="68" xr:uid="{00000000-0005-0000-0000-0000CE010000}"/>
    <cellStyle name="Normal 11 2 2" xfId="69" xr:uid="{00000000-0005-0000-0000-0000CF010000}"/>
    <cellStyle name="Normal 11 2 2 2" xfId="297" xr:uid="{00000000-0005-0000-0000-0000D0010000}"/>
    <cellStyle name="Normal 11 2 2 2 2" xfId="447" xr:uid="{00000000-0005-0000-0000-0000D1010000}"/>
    <cellStyle name="Normal 11 2 2 2 2 2" xfId="622" xr:uid="{00000000-0005-0000-0000-0000D2010000}"/>
    <cellStyle name="Normal 11 2 2 2 3" xfId="526" xr:uid="{00000000-0005-0000-0000-0000D3010000}"/>
    <cellStyle name="Normal 11 2 2 3" xfId="446" xr:uid="{00000000-0005-0000-0000-0000D4010000}"/>
    <cellStyle name="Normal 11 2 2 3 2" xfId="601" xr:uid="{00000000-0005-0000-0000-0000D5010000}"/>
    <cellStyle name="Normal 11 2 2 4" xfId="525" xr:uid="{00000000-0005-0000-0000-0000D6010000}"/>
    <cellStyle name="Normal 11 2 3" xfId="296" xr:uid="{00000000-0005-0000-0000-0000D7010000}"/>
    <cellStyle name="Normal 11 2 3 2" xfId="448" xr:uid="{00000000-0005-0000-0000-0000D8010000}"/>
    <cellStyle name="Normal 11 2 3 2 2" xfId="620" xr:uid="{00000000-0005-0000-0000-0000D9010000}"/>
    <cellStyle name="Normal 11 2 3 3" xfId="527" xr:uid="{00000000-0005-0000-0000-0000DA010000}"/>
    <cellStyle name="Normal 11 2 4" xfId="445" xr:uid="{00000000-0005-0000-0000-0000DB010000}"/>
    <cellStyle name="Normal 11 2 4 2" xfId="600" xr:uid="{00000000-0005-0000-0000-0000DC010000}"/>
    <cellStyle name="Normal 11 2 5" xfId="524" xr:uid="{00000000-0005-0000-0000-0000DD010000}"/>
    <cellStyle name="Normal 11 3" xfId="70" xr:uid="{00000000-0005-0000-0000-0000DE010000}"/>
    <cellStyle name="Normal 11 4" xfId="295" xr:uid="{00000000-0005-0000-0000-0000DF010000}"/>
    <cellStyle name="Normal 11 4 2" xfId="449" xr:uid="{00000000-0005-0000-0000-0000E0010000}"/>
    <cellStyle name="Normal 11 4 2 2" xfId="615" xr:uid="{00000000-0005-0000-0000-0000E1010000}"/>
    <cellStyle name="Normal 11 4 3" xfId="528" xr:uid="{00000000-0005-0000-0000-0000E2010000}"/>
    <cellStyle name="Normal 11 5" xfId="380" xr:uid="{00000000-0005-0000-0000-0000E3010000}"/>
    <cellStyle name="Normal 11 6" xfId="417" xr:uid="{00000000-0005-0000-0000-0000E4010000}"/>
    <cellStyle name="Normal 11 7" xfId="500" xr:uid="{00000000-0005-0000-0000-0000E5010000}"/>
    <cellStyle name="Normal 12" xfId="71" xr:uid="{00000000-0005-0000-0000-0000E6010000}"/>
    <cellStyle name="Normal 12 2" xfId="72" xr:uid="{00000000-0005-0000-0000-0000E7010000}"/>
    <cellStyle name="Normal 12 2 2" xfId="602" xr:uid="{00000000-0005-0000-0000-0000E8010000}"/>
    <cellStyle name="Normal 12 3" xfId="415" xr:uid="{00000000-0005-0000-0000-0000E9010000}"/>
    <cellStyle name="Normal 13" xfId="73" xr:uid="{00000000-0005-0000-0000-0000EA010000}"/>
    <cellStyle name="Normal 13 2" xfId="298" xr:uid="{00000000-0005-0000-0000-0000EB010000}"/>
    <cellStyle name="Normal 13 2 2" xfId="451" xr:uid="{00000000-0005-0000-0000-0000EC010000}"/>
    <cellStyle name="Normal 13 2 2 2" xfId="621" xr:uid="{00000000-0005-0000-0000-0000ED010000}"/>
    <cellStyle name="Normal 13 2 3" xfId="530" xr:uid="{00000000-0005-0000-0000-0000EE010000}"/>
    <cellStyle name="Normal 13 3" xfId="450" xr:uid="{00000000-0005-0000-0000-0000EF010000}"/>
    <cellStyle name="Normal 13 3 2" xfId="603" xr:uid="{00000000-0005-0000-0000-0000F0010000}"/>
    <cellStyle name="Normal 13 4" xfId="529" xr:uid="{00000000-0005-0000-0000-0000F1010000}"/>
    <cellStyle name="Normal 14" xfId="132" xr:uid="{00000000-0005-0000-0000-0000F2010000}"/>
    <cellStyle name="Normal 14 2" xfId="637" xr:uid="{00000000-0005-0000-0000-0000F3010000}"/>
    <cellStyle name="Normal 15" xfId="183" xr:uid="{00000000-0005-0000-0000-0000F4010000}"/>
    <cellStyle name="Normal 15 2" xfId="325" xr:uid="{00000000-0005-0000-0000-0000F5010000}"/>
    <cellStyle name="Normal 15 2 2" xfId="453" xr:uid="{00000000-0005-0000-0000-0000F6010000}"/>
    <cellStyle name="Normal 15 2 2 2" xfId="773" xr:uid="{00000000-0005-0000-0000-0000F7010000}"/>
    <cellStyle name="Normal 15 2 3" xfId="532" xr:uid="{00000000-0005-0000-0000-0000F8010000}"/>
    <cellStyle name="Normal 15 3" xfId="452" xr:uid="{00000000-0005-0000-0000-0000F9010000}"/>
    <cellStyle name="Normal 15 3 2" xfId="642" xr:uid="{00000000-0005-0000-0000-0000FA010000}"/>
    <cellStyle name="Normal 15 4" xfId="531" xr:uid="{00000000-0005-0000-0000-0000FB010000}"/>
    <cellStyle name="Normal 16" xfId="224" xr:uid="{00000000-0005-0000-0000-0000FC010000}"/>
    <cellStyle name="Normal 16 2" xfId="339" xr:uid="{00000000-0005-0000-0000-0000FD010000}"/>
    <cellStyle name="Normal 16 2 2" xfId="455" xr:uid="{00000000-0005-0000-0000-0000FE010000}"/>
    <cellStyle name="Normal 16 2 2 2" xfId="831" xr:uid="{00000000-0005-0000-0000-0000FF010000}"/>
    <cellStyle name="Normal 16 2 3" xfId="669" xr:uid="{00000000-0005-0000-0000-000000020000}"/>
    <cellStyle name="Normal 16 2 4" xfId="534" xr:uid="{00000000-0005-0000-0000-000001020000}"/>
    <cellStyle name="Normal 16 3" xfId="454" xr:uid="{00000000-0005-0000-0000-000002020000}"/>
    <cellStyle name="Normal 16 3 2" xfId="643" xr:uid="{00000000-0005-0000-0000-000003020000}"/>
    <cellStyle name="Normal 16 4" xfId="533" xr:uid="{00000000-0005-0000-0000-000004020000}"/>
    <cellStyle name="Normal 17" xfId="229" xr:uid="{00000000-0005-0000-0000-000005020000}"/>
    <cellStyle name="Normal 17 2" xfId="381" xr:uid="{00000000-0005-0000-0000-000006020000}"/>
    <cellStyle name="Normal 17 2 2" xfId="670" xr:uid="{00000000-0005-0000-0000-000007020000}"/>
    <cellStyle name="Normal 17 3" xfId="456" xr:uid="{00000000-0005-0000-0000-000008020000}"/>
    <cellStyle name="Normal 17 3 2" xfId="834" xr:uid="{00000000-0005-0000-0000-000009020000}"/>
    <cellStyle name="Normal 17 4" xfId="646" xr:uid="{00000000-0005-0000-0000-00000A020000}"/>
    <cellStyle name="Normal 17 5" xfId="535" xr:uid="{00000000-0005-0000-0000-00000B020000}"/>
    <cellStyle name="Normal 18" xfId="344" xr:uid="{00000000-0005-0000-0000-00000C020000}"/>
    <cellStyle name="Normal 18 2" xfId="382" xr:uid="{00000000-0005-0000-0000-00000D020000}"/>
    <cellStyle name="Normal 18 3" xfId="486" xr:uid="{00000000-0005-0000-0000-00000E020000}"/>
    <cellStyle name="Normal 18 4" xfId="570" xr:uid="{00000000-0005-0000-0000-00000F020000}"/>
    <cellStyle name="Normal 19" xfId="383" xr:uid="{00000000-0005-0000-0000-000010020000}"/>
    <cellStyle name="Normal 19 2" xfId="487" xr:uid="{00000000-0005-0000-0000-000011020000}"/>
    <cellStyle name="Normal 19 3" xfId="571" xr:uid="{00000000-0005-0000-0000-000012020000}"/>
    <cellStyle name="Normal 2" xfId="4" xr:uid="{00000000-0005-0000-0000-000013020000}"/>
    <cellStyle name="Normal 2 10" xfId="11" xr:uid="{00000000-0005-0000-0000-000014020000}"/>
    <cellStyle name="Normal 2 2" xfId="74" xr:uid="{00000000-0005-0000-0000-000015020000}"/>
    <cellStyle name="Normal 2 2 2" xfId="237" xr:uid="{00000000-0005-0000-0000-000016020000}"/>
    <cellStyle name="Normal 2 2 3" xfId="236" xr:uid="{00000000-0005-0000-0000-000017020000}"/>
    <cellStyle name="Normal 2 2 3 2" xfId="885" xr:uid="{00000000-0005-0000-0000-000018020000}"/>
    <cellStyle name="Normal 2 2 4" xfId="421" xr:uid="{00000000-0005-0000-0000-000019020000}"/>
    <cellStyle name="Normal 2 2 4 2" xfId="583" xr:uid="{00000000-0005-0000-0000-00001A020000}"/>
    <cellStyle name="Normal 2 3" xfId="75" xr:uid="{00000000-0005-0000-0000-00001B020000}"/>
    <cellStyle name="Normal 2 3 2" xfId="384" xr:uid="{00000000-0005-0000-0000-00001C020000}"/>
    <cellStyle name="Normal 2 3 2 2" xfId="385" xr:uid="{00000000-0005-0000-0000-00001D020000}"/>
    <cellStyle name="Normal 2 3 2 2 2" xfId="775" xr:uid="{00000000-0005-0000-0000-00001E020000}"/>
    <cellStyle name="Normal 2 3 2 3" xfId="774" xr:uid="{00000000-0005-0000-0000-00001F020000}"/>
    <cellStyle name="Normal 2 3 3" xfId="386" xr:uid="{00000000-0005-0000-0000-000020020000}"/>
    <cellStyle name="Normal 2 3 3 2" xfId="776" xr:uid="{00000000-0005-0000-0000-000021020000}"/>
    <cellStyle name="Normal 2 4" xfId="76" xr:uid="{00000000-0005-0000-0000-000022020000}"/>
    <cellStyle name="Normal 2 4 2" xfId="154" xr:uid="{00000000-0005-0000-0000-000023020000}"/>
    <cellStyle name="Normal 2 4 2 2" xfId="777" xr:uid="{00000000-0005-0000-0000-000024020000}"/>
    <cellStyle name="Normal 2 4 2 3" xfId="647" xr:uid="{00000000-0005-0000-0000-000025020000}"/>
    <cellStyle name="Normal 2 5" xfId="77" xr:uid="{00000000-0005-0000-0000-000026020000}"/>
    <cellStyle name="Normal 2 5 2" xfId="169" xr:uid="{00000000-0005-0000-0000-000027020000}"/>
    <cellStyle name="Normal 2 5 2 2" xfId="778" xr:uid="{00000000-0005-0000-0000-000028020000}"/>
    <cellStyle name="Normal 2 5 2 3" xfId="648" xr:uid="{00000000-0005-0000-0000-000029020000}"/>
    <cellStyle name="Normal 2 5 3" xfId="145" xr:uid="{00000000-0005-0000-0000-00002A020000}"/>
    <cellStyle name="Normal 2 5 3 2" xfId="653" xr:uid="{00000000-0005-0000-0000-00002B020000}"/>
    <cellStyle name="Normal 2 6" xfId="78" xr:uid="{00000000-0005-0000-0000-00002C020000}"/>
    <cellStyle name="Normal 2 6 2" xfId="594" xr:uid="{00000000-0005-0000-0000-00002D020000}"/>
    <cellStyle name="Normal 2 7" xfId="138" xr:uid="{00000000-0005-0000-0000-00002E020000}"/>
    <cellStyle name="Normal 2 7 2" xfId="612" xr:uid="{00000000-0005-0000-0000-00002F020000}"/>
    <cellStyle name="Normal 2 8" xfId="234" xr:uid="{00000000-0005-0000-0000-000030020000}"/>
    <cellStyle name="Normal 2 9" xfId="408" xr:uid="{00000000-0005-0000-0000-000031020000}"/>
    <cellStyle name="Normal 20" xfId="411" xr:uid="{00000000-0005-0000-0000-000032020000}"/>
    <cellStyle name="Normal 20 2" xfId="680" xr:uid="{00000000-0005-0000-0000-000033020000}"/>
    <cellStyle name="Normal 21" xfId="498" xr:uid="{00000000-0005-0000-0000-000034020000}"/>
    <cellStyle name="Normal 22" xfId="832" xr:uid="{00000000-0005-0000-0000-000035020000}"/>
    <cellStyle name="Normal 23" xfId="6" xr:uid="{00000000-0005-0000-0000-000036020000}"/>
    <cellStyle name="Normal 3" xfId="12" xr:uid="{00000000-0005-0000-0000-000037020000}"/>
    <cellStyle name="Normal 3 10" xfId="152" xr:uid="{00000000-0005-0000-0000-000038020000}"/>
    <cellStyle name="Normal 3 10 2" xfId="640" xr:uid="{00000000-0005-0000-0000-000039020000}"/>
    <cellStyle name="Normal 3 11" xfId="238" xr:uid="{00000000-0005-0000-0000-00003A020000}"/>
    <cellStyle name="Normal 3 11 2" xfId="685" xr:uid="{00000000-0005-0000-0000-00003B020000}"/>
    <cellStyle name="Normal 3 12" xfId="407" xr:uid="{00000000-0005-0000-0000-00003C020000}"/>
    <cellStyle name="Normal 3 12 2" xfId="581" xr:uid="{00000000-0005-0000-0000-00003D020000}"/>
    <cellStyle name="Normal 3 2" xfId="79" xr:uid="{00000000-0005-0000-0000-00003E020000}"/>
    <cellStyle name="Normal 3 2 2" xfId="80" xr:uid="{00000000-0005-0000-0000-00003F020000}"/>
    <cellStyle name="Normal 3 2 2 2" xfId="81" xr:uid="{00000000-0005-0000-0000-000040020000}"/>
    <cellStyle name="Normal 3 2 2 2 2" xfId="301" xr:uid="{00000000-0005-0000-0000-000041020000}"/>
    <cellStyle name="Normal 3 2 2 2 2 2" xfId="460" xr:uid="{00000000-0005-0000-0000-000042020000}"/>
    <cellStyle name="Normal 3 2 2 2 2 3" xfId="539" xr:uid="{00000000-0005-0000-0000-000043020000}"/>
    <cellStyle name="Normal 3 2 2 2 3" xfId="459" xr:uid="{00000000-0005-0000-0000-000044020000}"/>
    <cellStyle name="Normal 3 2 2 2 4" xfId="538" xr:uid="{00000000-0005-0000-0000-000045020000}"/>
    <cellStyle name="Normal 3 2 2 3" xfId="82" xr:uid="{00000000-0005-0000-0000-000046020000}"/>
    <cellStyle name="Normal 3 2 2 3 2" xfId="302" xr:uid="{00000000-0005-0000-0000-000047020000}"/>
    <cellStyle name="Normal 3 2 2 3 2 2" xfId="462" xr:uid="{00000000-0005-0000-0000-000048020000}"/>
    <cellStyle name="Normal 3 2 2 3 2 3" xfId="541" xr:uid="{00000000-0005-0000-0000-000049020000}"/>
    <cellStyle name="Normal 3 2 2 3 3" xfId="461" xr:uid="{00000000-0005-0000-0000-00004A020000}"/>
    <cellStyle name="Normal 3 2 2 3 4" xfId="540" xr:uid="{00000000-0005-0000-0000-00004B020000}"/>
    <cellStyle name="Normal 3 2 2 4" xfId="240" xr:uid="{00000000-0005-0000-0000-00004C020000}"/>
    <cellStyle name="Normal 3 2 2 4 2" xfId="463" xr:uid="{00000000-0005-0000-0000-00004D020000}"/>
    <cellStyle name="Normal 3 2 2 4 2 2" xfId="618" xr:uid="{00000000-0005-0000-0000-00004E020000}"/>
    <cellStyle name="Normal 3 2 2 4 3" xfId="542" xr:uid="{00000000-0005-0000-0000-00004F020000}"/>
    <cellStyle name="Normal 3 2 2 5" xfId="300" xr:uid="{00000000-0005-0000-0000-000050020000}"/>
    <cellStyle name="Normal 3 2 2 5 2" xfId="464" xr:uid="{00000000-0005-0000-0000-000051020000}"/>
    <cellStyle name="Normal 3 2 2 5 3" xfId="543" xr:uid="{00000000-0005-0000-0000-000052020000}"/>
    <cellStyle name="Normal 3 2 2 6" xfId="458" xr:uid="{00000000-0005-0000-0000-000053020000}"/>
    <cellStyle name="Normal 3 2 2 7" xfId="537" xr:uid="{00000000-0005-0000-0000-000054020000}"/>
    <cellStyle name="Normal 3 2 3" xfId="83" xr:uid="{00000000-0005-0000-0000-000055020000}"/>
    <cellStyle name="Normal 3 2 3 2" xfId="303" xr:uid="{00000000-0005-0000-0000-000056020000}"/>
    <cellStyle name="Normal 3 2 3 2 2" xfId="466" xr:uid="{00000000-0005-0000-0000-000057020000}"/>
    <cellStyle name="Normal 3 2 3 2 3" xfId="545" xr:uid="{00000000-0005-0000-0000-000058020000}"/>
    <cellStyle name="Normal 3 2 3 3" xfId="465" xr:uid="{00000000-0005-0000-0000-000059020000}"/>
    <cellStyle name="Normal 3 2 3 4" xfId="544" xr:uid="{00000000-0005-0000-0000-00005A020000}"/>
    <cellStyle name="Normal 3 2 4" xfId="84" xr:uid="{00000000-0005-0000-0000-00005B020000}"/>
    <cellStyle name="Normal 3 2 4 2" xfId="304" xr:uid="{00000000-0005-0000-0000-00005C020000}"/>
    <cellStyle name="Normal 3 2 4 2 2" xfId="468" xr:uid="{00000000-0005-0000-0000-00005D020000}"/>
    <cellStyle name="Normal 3 2 4 2 3" xfId="547" xr:uid="{00000000-0005-0000-0000-00005E020000}"/>
    <cellStyle name="Normal 3 2 4 3" xfId="467" xr:uid="{00000000-0005-0000-0000-00005F020000}"/>
    <cellStyle name="Normal 3 2 4 4" xfId="546" xr:uid="{00000000-0005-0000-0000-000060020000}"/>
    <cellStyle name="Normal 3 2 5" xfId="155" xr:uid="{00000000-0005-0000-0000-000061020000}"/>
    <cellStyle name="Normal 3 2 5 2" xfId="323" xr:uid="{00000000-0005-0000-0000-000062020000}"/>
    <cellStyle name="Normal 3 2 5 2 2" xfId="470" xr:uid="{00000000-0005-0000-0000-000063020000}"/>
    <cellStyle name="Normal 3 2 5 2 2 2" xfId="671" xr:uid="{00000000-0005-0000-0000-000064020000}"/>
    <cellStyle name="Normal 3 2 5 2 3" xfId="549" xr:uid="{00000000-0005-0000-0000-000065020000}"/>
    <cellStyle name="Normal 3 2 5 3" xfId="469" xr:uid="{00000000-0005-0000-0000-000066020000}"/>
    <cellStyle name="Normal 3 2 5 4" xfId="548" xr:uid="{00000000-0005-0000-0000-000067020000}"/>
    <cellStyle name="Normal 3 2 6" xfId="239" xr:uid="{00000000-0005-0000-0000-000068020000}"/>
    <cellStyle name="Normal 3 2 6 2" xfId="471" xr:uid="{00000000-0005-0000-0000-000069020000}"/>
    <cellStyle name="Normal 3 2 6 2 2" xfId="672" xr:uid="{00000000-0005-0000-0000-00006A020000}"/>
    <cellStyle name="Normal 3 2 6 3" xfId="550" xr:uid="{00000000-0005-0000-0000-00006B020000}"/>
    <cellStyle name="Normal 3 2 7" xfId="299" xr:uid="{00000000-0005-0000-0000-00006C020000}"/>
    <cellStyle name="Normal 3 2 7 2" xfId="472" xr:uid="{00000000-0005-0000-0000-00006D020000}"/>
    <cellStyle name="Normal 3 2 7 3" xfId="551" xr:uid="{00000000-0005-0000-0000-00006E020000}"/>
    <cellStyle name="Normal 3 2 8" xfId="457" xr:uid="{00000000-0005-0000-0000-00006F020000}"/>
    <cellStyle name="Normal 3 2 9" xfId="536" xr:uid="{00000000-0005-0000-0000-000070020000}"/>
    <cellStyle name="Normal 3 2_Exec Summ" xfId="85" xr:uid="{00000000-0005-0000-0000-000071020000}"/>
    <cellStyle name="Normal 3 3" xfId="86" xr:uid="{00000000-0005-0000-0000-000072020000}"/>
    <cellStyle name="Normal 3 3 2" xfId="87" xr:uid="{00000000-0005-0000-0000-000073020000}"/>
    <cellStyle name="Normal 3 3 2 2" xfId="306" xr:uid="{00000000-0005-0000-0000-000074020000}"/>
    <cellStyle name="Normal 3 3 2 2 2" xfId="755" xr:uid="{00000000-0005-0000-0000-000075020000}"/>
    <cellStyle name="Normal 3 3 2 2 3" xfId="619" xr:uid="{00000000-0005-0000-0000-000076020000}"/>
    <cellStyle name="Normal 3 3 2 3" xfId="705" xr:uid="{00000000-0005-0000-0000-000077020000}"/>
    <cellStyle name="Normal 3 3 2 4" xfId="590" xr:uid="{00000000-0005-0000-0000-000078020000}"/>
    <cellStyle name="Normal 3 3 3" xfId="88" xr:uid="{00000000-0005-0000-0000-000079020000}"/>
    <cellStyle name="Normal 3 3 3 2" xfId="307" xr:uid="{00000000-0005-0000-0000-00007A020000}"/>
    <cellStyle name="Normal 3 3 3 2 2" xfId="812" xr:uid="{00000000-0005-0000-0000-00007B020000}"/>
    <cellStyle name="Normal 3 3 3 3" xfId="731" xr:uid="{00000000-0005-0000-0000-00007C020000}"/>
    <cellStyle name="Normal 3 3 4" xfId="241" xr:uid="{00000000-0005-0000-0000-00007D020000}"/>
    <cellStyle name="Normal 3 3 4 2" xfId="473" xr:uid="{00000000-0005-0000-0000-00007E020000}"/>
    <cellStyle name="Normal 3 3 4 2 2" xfId="813" xr:uid="{00000000-0005-0000-0000-00007F020000}"/>
    <cellStyle name="Normal 3 3 4 3" xfId="673" xr:uid="{00000000-0005-0000-0000-000080020000}"/>
    <cellStyle name="Normal 3 3 4 4" xfId="552" xr:uid="{00000000-0005-0000-0000-000081020000}"/>
    <cellStyle name="Normal 3 3 5" xfId="305" xr:uid="{00000000-0005-0000-0000-000082020000}"/>
    <cellStyle name="Normal 3 3 5 2" xfId="694" xr:uid="{00000000-0005-0000-0000-000083020000}"/>
    <cellStyle name="Normal 3 3 6" xfId="586" xr:uid="{00000000-0005-0000-0000-000084020000}"/>
    <cellStyle name="Normal 3 4" xfId="89" xr:uid="{00000000-0005-0000-0000-000085020000}"/>
    <cellStyle name="Normal 3 4 2" xfId="90" xr:uid="{00000000-0005-0000-0000-000086020000}"/>
    <cellStyle name="Normal 3 4 2 2" xfId="309" xr:uid="{00000000-0005-0000-0000-000087020000}"/>
    <cellStyle name="Normal 3 4 2 2 2" xfId="814" xr:uid="{00000000-0005-0000-0000-000088020000}"/>
    <cellStyle name="Normal 3 4 2 3" xfId="732" xr:uid="{00000000-0005-0000-0000-000089020000}"/>
    <cellStyle name="Normal 3 4 3" xfId="250" xr:uid="{00000000-0005-0000-0000-00008A020000}"/>
    <cellStyle name="Normal 3 4 3 2" xfId="815" xr:uid="{00000000-0005-0000-0000-00008B020000}"/>
    <cellStyle name="Normal 3 4 3 3" xfId="674" xr:uid="{00000000-0005-0000-0000-00008C020000}"/>
    <cellStyle name="Normal 3 4 4" xfId="308" xr:uid="{00000000-0005-0000-0000-00008D020000}"/>
    <cellStyle name="Normal 3 5" xfId="91" xr:uid="{00000000-0005-0000-0000-00008E020000}"/>
    <cellStyle name="Normal 3 5 2" xfId="310" xr:uid="{00000000-0005-0000-0000-00008F020000}"/>
    <cellStyle name="Normal 3 5 2 2" xfId="816" xr:uid="{00000000-0005-0000-0000-000090020000}"/>
    <cellStyle name="Normal 3 5 3" xfId="733" xr:uid="{00000000-0005-0000-0000-000091020000}"/>
    <cellStyle name="Normal 3 6" xfId="92" xr:uid="{00000000-0005-0000-0000-000092020000}"/>
    <cellStyle name="Normal 3 6 2" xfId="311" xr:uid="{00000000-0005-0000-0000-000093020000}"/>
    <cellStyle name="Normal 3 6 2 2" xfId="817" xr:uid="{00000000-0005-0000-0000-000094020000}"/>
    <cellStyle name="Normal 3 6 2 3" xfId="675" xr:uid="{00000000-0005-0000-0000-000095020000}"/>
    <cellStyle name="Normal 3 6 3" xfId="734" xr:uid="{00000000-0005-0000-0000-000096020000}"/>
    <cellStyle name="Normal 3 6 4" xfId="604" xr:uid="{00000000-0005-0000-0000-000097020000}"/>
    <cellStyle name="Normal 3 7" xfId="147" xr:uid="{00000000-0005-0000-0000-000098020000}"/>
    <cellStyle name="Normal 3 7 2" xfId="748" xr:uid="{00000000-0005-0000-0000-000099020000}"/>
    <cellStyle name="Normal 3 7 3" xfId="613" xr:uid="{00000000-0005-0000-0000-00009A020000}"/>
    <cellStyle name="Normal 3 8" xfId="151" xr:uid="{00000000-0005-0000-0000-00009B020000}"/>
    <cellStyle name="Normal 3 8 2" xfId="751" xr:uid="{00000000-0005-0000-0000-00009C020000}"/>
    <cellStyle name="Normal 3 8 3" xfId="616" xr:uid="{00000000-0005-0000-0000-00009D020000}"/>
    <cellStyle name="Normal 3 9" xfId="177" xr:uid="{00000000-0005-0000-0000-00009E020000}"/>
    <cellStyle name="Normal 3 9 2" xfId="757" xr:uid="{00000000-0005-0000-0000-00009F020000}"/>
    <cellStyle name="Normal 3 9 3" xfId="623" xr:uid="{00000000-0005-0000-0000-0000A0020000}"/>
    <cellStyle name="Normal 4" xfId="93" xr:uid="{00000000-0005-0000-0000-0000A1020000}"/>
    <cellStyle name="Normal 4 2" xfId="94" xr:uid="{00000000-0005-0000-0000-0000A2020000}"/>
    <cellStyle name="Normal 4 2 2" xfId="247" xr:uid="{00000000-0005-0000-0000-0000A3020000}"/>
    <cellStyle name="Normal 4 2 2 2" xfId="474" xr:uid="{00000000-0005-0000-0000-0000A4020000}"/>
    <cellStyle name="Normal 4 2 2 3" xfId="555" xr:uid="{00000000-0005-0000-0000-0000A5020000}"/>
    <cellStyle name="Normal 4 3" xfId="95" xr:uid="{00000000-0005-0000-0000-0000A6020000}"/>
    <cellStyle name="Normal 4 4" xfId="156" xr:uid="{00000000-0005-0000-0000-0000A7020000}"/>
    <cellStyle name="Normal 4 4 2" xfId="784" xr:uid="{00000000-0005-0000-0000-0000A8020000}"/>
    <cellStyle name="Normal 4 4 3" xfId="835" xr:uid="{00000000-0005-0000-0000-0000A9020000}"/>
    <cellStyle name="Normal 4 4 4" xfId="658" xr:uid="{00000000-0005-0000-0000-0000AA020000}"/>
    <cellStyle name="Normal 4 5" xfId="242" xr:uid="{00000000-0005-0000-0000-0000AB020000}"/>
    <cellStyle name="Normal 4 6" xfId="414" xr:uid="{00000000-0005-0000-0000-0000AC020000}"/>
    <cellStyle name="Normal 4 7" xfId="886" xr:uid="{00000000-0005-0000-0000-0000AD020000}"/>
    <cellStyle name="Normal 5" xfId="10" xr:uid="{00000000-0005-0000-0000-0000AE020000}"/>
    <cellStyle name="Normal 5 2" xfId="96" xr:uid="{00000000-0005-0000-0000-0000AF020000}"/>
    <cellStyle name="Normal 5 2 2" xfId="97" xr:uid="{00000000-0005-0000-0000-0000B0020000}"/>
    <cellStyle name="Normal 5 2 2 2" xfId="387" xr:uid="{00000000-0005-0000-0000-0000B1020000}"/>
    <cellStyle name="Normal 5 2 2 2 2" xfId="764" xr:uid="{00000000-0005-0000-0000-0000B2020000}"/>
    <cellStyle name="Normal 5 2 2 2 3" xfId="630" xr:uid="{00000000-0005-0000-0000-0000B3020000}"/>
    <cellStyle name="Normal 5 2 2 3" xfId="735" xr:uid="{00000000-0005-0000-0000-0000B4020000}"/>
    <cellStyle name="Normal 5 2 2 4" xfId="605" xr:uid="{00000000-0005-0000-0000-0000B5020000}"/>
    <cellStyle name="Normal 5 2 2 5" xfId="843" xr:uid="{00000000-0005-0000-0000-0000B6020000}"/>
    <cellStyle name="Normal 5 2 3" xfId="98" xr:uid="{00000000-0005-0000-0000-0000B7020000}"/>
    <cellStyle name="Normal 5 2 3 2" xfId="388" xr:uid="{00000000-0005-0000-0000-0000B8020000}"/>
    <cellStyle name="Normal 5 2 3 2 2" xfId="765" xr:uid="{00000000-0005-0000-0000-0000B9020000}"/>
    <cellStyle name="Normal 5 2 3 2 3" xfId="631" xr:uid="{00000000-0005-0000-0000-0000BA020000}"/>
    <cellStyle name="Normal 5 2 3 3" xfId="736" xr:uid="{00000000-0005-0000-0000-0000BB020000}"/>
    <cellStyle name="Normal 5 2 3 4" xfId="606" xr:uid="{00000000-0005-0000-0000-0000BC020000}"/>
    <cellStyle name="Normal 5 2 4" xfId="244" xr:uid="{00000000-0005-0000-0000-0000BD020000}"/>
    <cellStyle name="Normal 5 2 4 2" xfId="759" xr:uid="{00000000-0005-0000-0000-0000BE020000}"/>
    <cellStyle name="Normal 5 2 4 3" xfId="625" xr:uid="{00000000-0005-0000-0000-0000BF020000}"/>
    <cellStyle name="Normal 5 2 5" xfId="695" xr:uid="{00000000-0005-0000-0000-0000C0020000}"/>
    <cellStyle name="Normal 5 2 6" xfId="587" xr:uid="{00000000-0005-0000-0000-0000C1020000}"/>
    <cellStyle name="Normal 5 3" xfId="99" xr:uid="{00000000-0005-0000-0000-0000C2020000}"/>
    <cellStyle name="Normal 5 3 2" xfId="100" xr:uid="{00000000-0005-0000-0000-0000C3020000}"/>
    <cellStyle name="Normal 5 3 2 2" xfId="389" xr:uid="{00000000-0005-0000-0000-0000C4020000}"/>
    <cellStyle name="Normal 5 3 2 2 2" xfId="766" xr:uid="{00000000-0005-0000-0000-0000C5020000}"/>
    <cellStyle name="Normal 5 3 2 2 3" xfId="632" xr:uid="{00000000-0005-0000-0000-0000C6020000}"/>
    <cellStyle name="Normal 5 3 2 3" xfId="737" xr:uid="{00000000-0005-0000-0000-0000C7020000}"/>
    <cellStyle name="Normal 5 3 2 4" xfId="607" xr:uid="{00000000-0005-0000-0000-0000C8020000}"/>
    <cellStyle name="Normal 5 3 2 5" xfId="844" xr:uid="{00000000-0005-0000-0000-0000C9020000}"/>
    <cellStyle name="Normal 5 3 3" xfId="101" xr:uid="{00000000-0005-0000-0000-0000CA020000}"/>
    <cellStyle name="Normal 5 3 3 2" xfId="390" xr:uid="{00000000-0005-0000-0000-0000CB020000}"/>
    <cellStyle name="Normal 5 3 3 2 2" xfId="767" xr:uid="{00000000-0005-0000-0000-0000CC020000}"/>
    <cellStyle name="Normal 5 3 3 2 3" xfId="633" xr:uid="{00000000-0005-0000-0000-0000CD020000}"/>
    <cellStyle name="Normal 5 3 3 3" xfId="738" xr:uid="{00000000-0005-0000-0000-0000CE020000}"/>
    <cellStyle name="Normal 5 3 3 4" xfId="608" xr:uid="{00000000-0005-0000-0000-0000CF020000}"/>
    <cellStyle name="Normal 5 3 4" xfId="391" xr:uid="{00000000-0005-0000-0000-0000D0020000}"/>
    <cellStyle name="Normal 5 3 4 2" xfId="760" xr:uid="{00000000-0005-0000-0000-0000D1020000}"/>
    <cellStyle name="Normal 5 3 4 3" xfId="626" xr:uid="{00000000-0005-0000-0000-0000D2020000}"/>
    <cellStyle name="Normal 5 3 5" xfId="696" xr:uid="{00000000-0005-0000-0000-0000D3020000}"/>
    <cellStyle name="Normal 5 3 6" xfId="588" xr:uid="{00000000-0005-0000-0000-0000D4020000}"/>
    <cellStyle name="Normal 5 4" xfId="102" xr:uid="{00000000-0005-0000-0000-0000D5020000}"/>
    <cellStyle name="Normal 5 4 2" xfId="392" xr:uid="{00000000-0005-0000-0000-0000D6020000}"/>
    <cellStyle name="Normal 5 4 2 2" xfId="768" xr:uid="{00000000-0005-0000-0000-0000D7020000}"/>
    <cellStyle name="Normal 5 4 2 3" xfId="634" xr:uid="{00000000-0005-0000-0000-0000D8020000}"/>
    <cellStyle name="Normal 5 4 3" xfId="739" xr:uid="{00000000-0005-0000-0000-0000D9020000}"/>
    <cellStyle name="Normal 5 4 4" xfId="609" xr:uid="{00000000-0005-0000-0000-0000DA020000}"/>
    <cellStyle name="Normal 5 5" xfId="243" xr:uid="{00000000-0005-0000-0000-0000DB020000}"/>
    <cellStyle name="Normal 5 5 2" xfId="475" xr:uid="{00000000-0005-0000-0000-0000DC020000}"/>
    <cellStyle name="Normal 5 5 2 2" xfId="758" xr:uid="{00000000-0005-0000-0000-0000DD020000}"/>
    <cellStyle name="Normal 5 5 3" xfId="624" xr:uid="{00000000-0005-0000-0000-0000DE020000}"/>
    <cellStyle name="Normal 5 5 4" xfId="557" xr:uid="{00000000-0005-0000-0000-0000DF020000}"/>
    <cellStyle name="Normal 5 6" xfId="688" xr:uid="{00000000-0005-0000-0000-0000E0020000}"/>
    <cellStyle name="Normal 5 7" xfId="584" xr:uid="{00000000-0005-0000-0000-0000E1020000}"/>
    <cellStyle name="Normal 6" xfId="103" xr:uid="{00000000-0005-0000-0000-0000E2020000}"/>
    <cellStyle name="Normal 6 2" xfId="104" xr:uid="{00000000-0005-0000-0000-0000E3020000}"/>
    <cellStyle name="Normal 6 2 2" xfId="393" xr:uid="{00000000-0005-0000-0000-0000E4020000}"/>
    <cellStyle name="Normal 6 2 2 2" xfId="779" xr:uid="{00000000-0005-0000-0000-0000E5020000}"/>
    <cellStyle name="Normal 6 3" xfId="150" xr:uid="{00000000-0005-0000-0000-0000E6020000}"/>
    <cellStyle name="Normal 6 3 2" xfId="394" xr:uid="{00000000-0005-0000-0000-0000E7020000}"/>
    <cellStyle name="Normal 6 3 2 2" xfId="781" xr:uid="{00000000-0005-0000-0000-0000E8020000}"/>
    <cellStyle name="Normal 6 3 3" xfId="395" xr:uid="{00000000-0005-0000-0000-0000E9020000}"/>
    <cellStyle name="Normal 6 3 3 2" xfId="488" xr:uid="{00000000-0005-0000-0000-0000EA020000}"/>
    <cellStyle name="Normal 6 3 3 3" xfId="572" xr:uid="{00000000-0005-0000-0000-0000EB020000}"/>
    <cellStyle name="Normal 6 3 4" xfId="780" xr:uid="{00000000-0005-0000-0000-0000EC020000}"/>
    <cellStyle name="Normal 6 4" xfId="245" xr:uid="{00000000-0005-0000-0000-0000ED020000}"/>
    <cellStyle name="Normal 6 4 2" xfId="476" xr:uid="{00000000-0005-0000-0000-0000EE020000}"/>
    <cellStyle name="Normal 6 4 2 2" xfId="782" xr:uid="{00000000-0005-0000-0000-0000EF020000}"/>
    <cellStyle name="Normal 6 4 3" xfId="649" xr:uid="{00000000-0005-0000-0000-0000F0020000}"/>
    <cellStyle name="Normal 6 4 4" xfId="558" xr:uid="{00000000-0005-0000-0000-0000F1020000}"/>
    <cellStyle name="Normal 6 5" xfId="396" xr:uid="{00000000-0005-0000-0000-0000F2020000}"/>
    <cellStyle name="Normal 6 5 2" xfId="783" xr:uid="{00000000-0005-0000-0000-0000F3020000}"/>
    <cellStyle name="Normal 7" xfId="105" xr:uid="{00000000-0005-0000-0000-0000F4020000}"/>
    <cellStyle name="Normal 7 2" xfId="106" xr:uid="{00000000-0005-0000-0000-0000F5020000}"/>
    <cellStyle name="Normal 7 2 2" xfId="397" xr:uid="{00000000-0005-0000-0000-0000F6020000}"/>
    <cellStyle name="Normal 7 2 2 2" xfId="489" xr:uid="{00000000-0005-0000-0000-0000F7020000}"/>
    <cellStyle name="Normal 7 2 2 3" xfId="573" xr:uid="{00000000-0005-0000-0000-0000F8020000}"/>
    <cellStyle name="Normal 7 3" xfId="159" xr:uid="{00000000-0005-0000-0000-0000F9020000}"/>
    <cellStyle name="Normal 7 3 2" xfId="654" xr:uid="{00000000-0005-0000-0000-0000FA020000}"/>
    <cellStyle name="Normal 8" xfId="107" xr:uid="{00000000-0005-0000-0000-0000FB020000}"/>
    <cellStyle name="Normal 8 2" xfId="108" xr:uid="{00000000-0005-0000-0000-0000FC020000}"/>
    <cellStyle name="Normal 8 2 2" xfId="109" xr:uid="{00000000-0005-0000-0000-0000FD020000}"/>
    <cellStyle name="Normal 8 2 2 2" xfId="313" xr:uid="{00000000-0005-0000-0000-0000FE020000}"/>
    <cellStyle name="Normal 8 2 2 2 2" xfId="818" xr:uid="{00000000-0005-0000-0000-0000FF020000}"/>
    <cellStyle name="Normal 8 2 2 3" xfId="740" xr:uid="{00000000-0005-0000-0000-000000030000}"/>
    <cellStyle name="Normal 8 2 3" xfId="312" xr:uid="{00000000-0005-0000-0000-000001030000}"/>
    <cellStyle name="Normal 8 2 3 2" xfId="819" xr:uid="{00000000-0005-0000-0000-000002030000}"/>
    <cellStyle name="Normal 8 2 4" xfId="706" xr:uid="{00000000-0005-0000-0000-000003030000}"/>
    <cellStyle name="Normal 8 3" xfId="110" xr:uid="{00000000-0005-0000-0000-000004030000}"/>
    <cellStyle name="Normal 8 3 2" xfId="314" xr:uid="{00000000-0005-0000-0000-000005030000}"/>
    <cellStyle name="Normal 8 3 2 2" xfId="820" xr:uid="{00000000-0005-0000-0000-000006030000}"/>
    <cellStyle name="Normal 8 3 3" xfId="741" xr:uid="{00000000-0005-0000-0000-000007030000}"/>
    <cellStyle name="Normal 8 4" xfId="162" xr:uid="{00000000-0005-0000-0000-000008030000}"/>
    <cellStyle name="Normal 8 4 2" xfId="821" xr:uid="{00000000-0005-0000-0000-000009030000}"/>
    <cellStyle name="Normal 8 4 3" xfId="676" xr:uid="{00000000-0005-0000-0000-00000A030000}"/>
    <cellStyle name="Normal 8 5" xfId="398" xr:uid="{00000000-0005-0000-0000-00000B030000}"/>
    <cellStyle name="Normal 8 5 2" xfId="822" xr:uid="{00000000-0005-0000-0000-00000C030000}"/>
    <cellStyle name="Normal 8 6" xfId="689" xr:uid="{00000000-0005-0000-0000-00000D030000}"/>
    <cellStyle name="Normal 9" xfId="111" xr:uid="{00000000-0005-0000-0000-00000E030000}"/>
    <cellStyle name="Normal 9 2" xfId="112" xr:uid="{00000000-0005-0000-0000-00000F030000}"/>
    <cellStyle name="Normal 9 2 2" xfId="399" xr:uid="{00000000-0005-0000-0000-000010030000}"/>
    <cellStyle name="Normal 9 2 2 2" xfId="490" xr:uid="{00000000-0005-0000-0000-000011030000}"/>
    <cellStyle name="Normal 9 2 2 3" xfId="574" xr:uid="{00000000-0005-0000-0000-000012030000}"/>
    <cellStyle name="Normal 9 2 3" xfId="610" xr:uid="{00000000-0005-0000-0000-000013030000}"/>
    <cellStyle name="Normal 9 3" xfId="113" xr:uid="{00000000-0005-0000-0000-000014030000}"/>
    <cellStyle name="Normal 9 4" xfId="585" xr:uid="{00000000-0005-0000-0000-000015030000}"/>
    <cellStyle name="Note 2" xfId="114" xr:uid="{00000000-0005-0000-0000-000016030000}"/>
    <cellStyle name="Note 2 2" xfId="315" xr:uid="{00000000-0005-0000-0000-000017030000}"/>
    <cellStyle name="Note 2 2 2" xfId="823" xr:uid="{00000000-0005-0000-0000-000018030000}"/>
    <cellStyle name="Note 2 2 3" xfId="677" xr:uid="{00000000-0005-0000-0000-000019030000}"/>
    <cellStyle name="Note 2 3" xfId="742" xr:uid="{00000000-0005-0000-0000-00001A030000}"/>
    <cellStyle name="Note 2 4" xfId="611" xr:uid="{00000000-0005-0000-0000-00001B030000}"/>
    <cellStyle name="Note 3" xfId="226" xr:uid="{00000000-0005-0000-0000-00001C030000}"/>
    <cellStyle name="Note 3 2" xfId="341" xr:uid="{00000000-0005-0000-0000-00001D030000}"/>
    <cellStyle name="Note 3 2 2" xfId="478" xr:uid="{00000000-0005-0000-0000-00001E030000}"/>
    <cellStyle name="Note 3 2 3" xfId="560" xr:uid="{00000000-0005-0000-0000-00001F030000}"/>
    <cellStyle name="Note 3 3" xfId="477" xr:uid="{00000000-0005-0000-0000-000020030000}"/>
    <cellStyle name="Note 3 3 2" xfId="655" xr:uid="{00000000-0005-0000-0000-000021030000}"/>
    <cellStyle name="Note 3 4" xfId="559" xr:uid="{00000000-0005-0000-0000-000022030000}"/>
    <cellStyle name="Note 4" xfId="400" xr:uid="{00000000-0005-0000-0000-000023030000}"/>
    <cellStyle name="Note 4 2" xfId="491" xr:uid="{00000000-0005-0000-0000-000024030000}"/>
    <cellStyle name="Note 4 3" xfId="575" xr:uid="{00000000-0005-0000-0000-000025030000}"/>
    <cellStyle name="Note 5" xfId="401" xr:uid="{00000000-0005-0000-0000-000026030000}"/>
    <cellStyle name="Note 5 2" xfId="492" xr:uid="{00000000-0005-0000-0000-000027030000}"/>
    <cellStyle name="Note 5 3" xfId="576" xr:uid="{00000000-0005-0000-0000-000028030000}"/>
    <cellStyle name="Note 6" xfId="887" xr:uid="{00000000-0005-0000-0000-000029030000}"/>
    <cellStyle name="Note 7" xfId="888" xr:uid="{00000000-0005-0000-0000-00002A030000}"/>
    <cellStyle name="Number0DecimalStyle" xfId="257" xr:uid="{00000000-0005-0000-0000-00002B030000}"/>
    <cellStyle name="Number10DecimalStyle" xfId="258" xr:uid="{00000000-0005-0000-0000-00002C030000}"/>
    <cellStyle name="Number1DecimalStyle" xfId="259" xr:uid="{00000000-0005-0000-0000-00002D030000}"/>
    <cellStyle name="Number2DecimalStyle" xfId="260" xr:uid="{00000000-0005-0000-0000-00002E030000}"/>
    <cellStyle name="Number3DecimalStyle" xfId="261" xr:uid="{00000000-0005-0000-0000-00002F030000}"/>
    <cellStyle name="Number4DecimalStyle" xfId="262" xr:uid="{00000000-0005-0000-0000-000030030000}"/>
    <cellStyle name="Number5DecimalStyle" xfId="263" xr:uid="{00000000-0005-0000-0000-000031030000}"/>
    <cellStyle name="Number6DecimalStyle" xfId="264" xr:uid="{00000000-0005-0000-0000-000032030000}"/>
    <cellStyle name="Number7DecimalStyle" xfId="265" xr:uid="{00000000-0005-0000-0000-000033030000}"/>
    <cellStyle name="Number8DecimalStyle" xfId="266" xr:uid="{00000000-0005-0000-0000-000034030000}"/>
    <cellStyle name="Number9DecimalStyle" xfId="267" xr:uid="{00000000-0005-0000-0000-000035030000}"/>
    <cellStyle name="numbers" xfId="115" xr:uid="{00000000-0005-0000-0000-000036030000}"/>
    <cellStyle name="Output 2" xfId="193" xr:uid="{00000000-0005-0000-0000-000037030000}"/>
    <cellStyle name="Percent" xfId="2" builtinId="5"/>
    <cellStyle name="Percent 10" xfId="345" xr:uid="{00000000-0005-0000-0000-000039030000}"/>
    <cellStyle name="Percent 10 2" xfId="493" xr:uid="{00000000-0005-0000-0000-00003A030000}"/>
    <cellStyle name="Percent 10 2 2" xfId="918" xr:uid="{B0850680-FFCF-4E95-98D7-7FCFB335ACC5}"/>
    <cellStyle name="Percent 10 3" xfId="836" xr:uid="{00000000-0005-0000-0000-00003B030000}"/>
    <cellStyle name="Percent 10 4" xfId="659" xr:uid="{00000000-0005-0000-0000-00003C030000}"/>
    <cellStyle name="Percent 11" xfId="413" xr:uid="{00000000-0005-0000-0000-00003D030000}"/>
    <cellStyle name="Percent 11 2" xfId="683" xr:uid="{00000000-0005-0000-0000-00003E030000}"/>
    <cellStyle name="Percent 12" xfId="497" xr:uid="{00000000-0005-0000-0000-00003F030000}"/>
    <cellStyle name="Percent 13" xfId="9" xr:uid="{00000000-0005-0000-0000-000040030000}"/>
    <cellStyle name="Percent 2" xfId="116" xr:uid="{00000000-0005-0000-0000-000041030000}"/>
    <cellStyle name="Percent 2 2" xfId="117" xr:uid="{00000000-0005-0000-0000-000042030000}"/>
    <cellStyle name="Percent 2 3" xfId="118" xr:uid="{00000000-0005-0000-0000-000043030000}"/>
    <cellStyle name="Percent 2 3 2" xfId="119" xr:uid="{00000000-0005-0000-0000-000044030000}"/>
    <cellStyle name="Percent 2 3 2 2" xfId="120" xr:uid="{00000000-0005-0000-0000-000045030000}"/>
    <cellStyle name="Percent 2 3 2 2 2" xfId="317" xr:uid="{00000000-0005-0000-0000-000046030000}"/>
    <cellStyle name="Percent 2 3 2 2 2 2" xfId="824" xr:uid="{00000000-0005-0000-0000-000047030000}"/>
    <cellStyle name="Percent 2 3 2 2 3" xfId="743" xr:uid="{00000000-0005-0000-0000-000048030000}"/>
    <cellStyle name="Percent 2 3 2 3" xfId="316" xr:uid="{00000000-0005-0000-0000-000049030000}"/>
    <cellStyle name="Percent 2 3 2 3 2" xfId="825" xr:uid="{00000000-0005-0000-0000-00004A030000}"/>
    <cellStyle name="Percent 2 3 2 4" xfId="708" xr:uid="{00000000-0005-0000-0000-00004B030000}"/>
    <cellStyle name="Percent 2 3 3" xfId="121" xr:uid="{00000000-0005-0000-0000-00004C030000}"/>
    <cellStyle name="Percent 2 3 3 2" xfId="318" xr:uid="{00000000-0005-0000-0000-00004D030000}"/>
    <cellStyle name="Percent 2 3 3 2 2" xfId="826" xr:uid="{00000000-0005-0000-0000-00004E030000}"/>
    <cellStyle name="Percent 2 3 3 3" xfId="744" xr:uid="{00000000-0005-0000-0000-00004F030000}"/>
    <cellStyle name="Percent 2 3 4" xfId="148" xr:uid="{00000000-0005-0000-0000-000050030000}"/>
    <cellStyle name="Percent 2 3 4 2" xfId="827" xr:uid="{00000000-0005-0000-0000-000051030000}"/>
    <cellStyle name="Percent 2 3 5" xfId="246" xr:uid="{00000000-0005-0000-0000-000052030000}"/>
    <cellStyle name="Percent 2 3 6" xfId="697" xr:uid="{00000000-0005-0000-0000-000053030000}"/>
    <cellStyle name="Percent 2 4" xfId="122" xr:uid="{00000000-0005-0000-0000-000054030000}"/>
    <cellStyle name="Percent 2 4 2" xfId="251" xr:uid="{00000000-0005-0000-0000-000055030000}"/>
    <cellStyle name="Percent 2 4 2 2" xfId="479" xr:uid="{00000000-0005-0000-0000-000056030000}"/>
    <cellStyle name="Percent 2 4 2 3" xfId="561" xr:uid="{00000000-0005-0000-0000-000057030000}"/>
    <cellStyle name="Percent 2 4 3" xfId="889" xr:uid="{00000000-0005-0000-0000-000058030000}"/>
    <cellStyle name="Percent 2 5" xfId="123" xr:uid="{00000000-0005-0000-0000-000059030000}"/>
    <cellStyle name="Percent 2 5 2" xfId="319" xr:uid="{00000000-0005-0000-0000-00005A030000}"/>
    <cellStyle name="Percent 2 5 2 2" xfId="756" xr:uid="{00000000-0005-0000-0000-00005B030000}"/>
    <cellStyle name="Percent 2 5 3" xfId="707" xr:uid="{00000000-0005-0000-0000-00005C030000}"/>
    <cellStyle name="Percent 2 6" xfId="140" xr:uid="{00000000-0005-0000-0000-00005D030000}"/>
    <cellStyle name="Percent 2 7" xfId="419" xr:uid="{00000000-0005-0000-0000-00005E030000}"/>
    <cellStyle name="Percent 2 7 2" xfId="686" xr:uid="{00000000-0005-0000-0000-00005F030000}"/>
    <cellStyle name="Percent 2 8" xfId="838" xr:uid="{00000000-0005-0000-0000-000060030000}"/>
    <cellStyle name="Percent 3" xfId="124" xr:uid="{00000000-0005-0000-0000-000061030000}"/>
    <cellStyle name="Percent 3 2" xfId="158" xr:uid="{00000000-0005-0000-0000-000062030000}"/>
    <cellStyle name="Percent 3 2 2" xfId="173" xr:uid="{00000000-0005-0000-0000-000063030000}"/>
    <cellStyle name="Percent 3 3" xfId="141" xr:uid="{00000000-0005-0000-0000-000064030000}"/>
    <cellStyle name="Percent 4" xfId="125" xr:uid="{00000000-0005-0000-0000-000065030000}"/>
    <cellStyle name="Percent 5" xfId="126" xr:uid="{00000000-0005-0000-0000-000066030000}"/>
    <cellStyle name="Percent 5 2" xfId="127" xr:uid="{00000000-0005-0000-0000-000067030000}"/>
    <cellStyle name="Percent 5 2 2" xfId="128" xr:uid="{00000000-0005-0000-0000-000068030000}"/>
    <cellStyle name="Percent 5 2 2 2" xfId="321" xr:uid="{00000000-0005-0000-0000-000069030000}"/>
    <cellStyle name="Percent 5 2 2 2 2" xfId="828" xr:uid="{00000000-0005-0000-0000-00006A030000}"/>
    <cellStyle name="Percent 5 2 2 3" xfId="745" xr:uid="{00000000-0005-0000-0000-00006B030000}"/>
    <cellStyle name="Percent 5 2 3" xfId="320" xr:uid="{00000000-0005-0000-0000-00006C030000}"/>
    <cellStyle name="Percent 5 2 3 2" xfId="650" xr:uid="{00000000-0005-0000-0000-00006D030000}"/>
    <cellStyle name="Percent 5 2 4" xfId="710" xr:uid="{00000000-0005-0000-0000-00006E030000}"/>
    <cellStyle name="Percent 5 3" xfId="129" xr:uid="{00000000-0005-0000-0000-00006F030000}"/>
    <cellStyle name="Percent 5 3 2" xfId="322" xr:uid="{00000000-0005-0000-0000-000070030000}"/>
    <cellStyle name="Percent 5 3 2 2" xfId="829" xr:uid="{00000000-0005-0000-0000-000071030000}"/>
    <cellStyle name="Percent 5 3 3" xfId="746" xr:uid="{00000000-0005-0000-0000-000072030000}"/>
    <cellStyle name="Percent 5 4" xfId="163" xr:uid="{00000000-0005-0000-0000-000073030000}"/>
    <cellStyle name="Percent 5 4 2" xfId="830" xr:uid="{00000000-0005-0000-0000-000074030000}"/>
    <cellStyle name="Percent 5 5" xfId="690" xr:uid="{00000000-0005-0000-0000-000075030000}"/>
    <cellStyle name="Percent 6" xfId="130" xr:uid="{00000000-0005-0000-0000-000076030000}"/>
    <cellStyle name="Percent 6 2" xfId="168" xr:uid="{00000000-0005-0000-0000-000077030000}"/>
    <cellStyle name="Percent 6 2 2" xfId="402" xr:uid="{00000000-0005-0000-0000-000078030000}"/>
    <cellStyle name="Percent 6 2 2 2" xfId="494" xr:uid="{00000000-0005-0000-0000-000079030000}"/>
    <cellStyle name="Percent 6 2 2 3" xfId="577" xr:uid="{00000000-0005-0000-0000-00007A030000}"/>
    <cellStyle name="Percent 6 3" xfId="144" xr:uid="{00000000-0005-0000-0000-00007B030000}"/>
    <cellStyle name="Percent 6 3 2" xfId="656" xr:uid="{00000000-0005-0000-0000-00007C030000}"/>
    <cellStyle name="Percent 7" xfId="139" xr:uid="{00000000-0005-0000-0000-00007D030000}"/>
    <cellStyle name="Percent 7 2" xfId="403" xr:uid="{00000000-0005-0000-0000-00007E030000}"/>
    <cellStyle name="Percent 7 2 2" xfId="495" xr:uid="{00000000-0005-0000-0000-00007F030000}"/>
    <cellStyle name="Percent 7 2 3" xfId="578" xr:uid="{00000000-0005-0000-0000-000080030000}"/>
    <cellStyle name="Percent 8" xfId="227" xr:uid="{00000000-0005-0000-0000-000081030000}"/>
    <cellStyle name="Percent 8 2" xfId="342" xr:uid="{00000000-0005-0000-0000-000082030000}"/>
    <cellStyle name="Percent 8 2 2" xfId="481" xr:uid="{00000000-0005-0000-0000-000083030000}"/>
    <cellStyle name="Percent 8 2 3" xfId="564" xr:uid="{00000000-0005-0000-0000-000084030000}"/>
    <cellStyle name="Percent 8 3" xfId="480" xr:uid="{00000000-0005-0000-0000-000085030000}"/>
    <cellStyle name="Percent 8 4" xfId="563" xr:uid="{00000000-0005-0000-0000-000086030000}"/>
    <cellStyle name="Percent 9" xfId="232" xr:uid="{00000000-0005-0000-0000-000087030000}"/>
    <cellStyle name="Percent 9 2" xfId="482" xr:uid="{00000000-0005-0000-0000-000088030000}"/>
    <cellStyle name="Percent 9 2 2" xfId="657" xr:uid="{00000000-0005-0000-0000-000089030000}"/>
    <cellStyle name="Percent 9 3" xfId="565" xr:uid="{00000000-0005-0000-0000-00008A030000}"/>
    <cellStyle name="Proposed" xfId="404" xr:uid="{00000000-0005-0000-0000-00008B030000}"/>
    <cellStyle name="Sheet Title" xfId="405" xr:uid="{00000000-0005-0000-0000-00008C030000}"/>
    <cellStyle name="STYLE1" xfId="406" xr:uid="{00000000-0005-0000-0000-00008D030000}"/>
    <cellStyle name="TextStyle" xfId="268" xr:uid="{00000000-0005-0000-0000-00008E030000}"/>
    <cellStyle name="Title" xfId="5" builtinId="15" customBuiltin="1"/>
    <cellStyle name="Total 2" xfId="131" xr:uid="{00000000-0005-0000-0000-000090030000}"/>
    <cellStyle name="Total 2 2" xfId="161" xr:uid="{00000000-0005-0000-0000-000091030000}"/>
    <cellStyle name="Total 2 2 2" xfId="678" xr:uid="{00000000-0005-0000-0000-000092030000}"/>
    <cellStyle name="Total 3" xfId="199" xr:uid="{00000000-0005-0000-0000-000093030000}"/>
    <cellStyle name="Warning Text 2" xfId="197" xr:uid="{00000000-0005-0000-0000-000094030000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970C-3AF0-45A1-88F1-F10FF6C71B60}">
  <dimension ref="A1:PZ1271"/>
  <sheetViews>
    <sheetView tabSelected="1" workbookViewId="0"/>
  </sheetViews>
  <sheetFormatPr defaultColWidth="9.140625" defaultRowHeight="12.75"/>
  <cols>
    <col min="1" max="1" width="12.7109375" style="1" customWidth="1"/>
    <col min="2" max="2" width="50.7109375" style="1" customWidth="1"/>
    <col min="3" max="3" width="15.7109375" style="1" customWidth="1"/>
    <col min="4" max="5" width="12.7109375" style="1" customWidth="1"/>
    <col min="6" max="9" width="15.7109375" style="1" customWidth="1"/>
    <col min="10" max="10" width="23.7109375" style="1" customWidth="1"/>
    <col min="11" max="16" width="15.7109375" style="1" customWidth="1"/>
    <col min="17" max="17" width="23.7109375" style="1" customWidth="1"/>
    <col min="18" max="21" width="15.7109375" style="1" customWidth="1"/>
    <col min="22" max="22" width="23.7109375" style="1" customWidth="1"/>
    <col min="23" max="29" width="15.7109375" style="1" customWidth="1"/>
    <col min="30" max="442" width="9.140625" style="6"/>
    <col min="443" max="16384" width="9.140625" style="1"/>
  </cols>
  <sheetData>
    <row r="1" spans="1:29" s="6" customFormat="1" ht="23.25">
      <c r="A1" s="2" t="s">
        <v>2322</v>
      </c>
      <c r="B1" s="2"/>
      <c r="C1" s="1"/>
      <c r="D1" s="1"/>
      <c r="E1" s="1"/>
      <c r="F1" s="1"/>
      <c r="G1" s="1"/>
      <c r="H1" s="1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6" customFormat="1">
      <c r="A2" s="1"/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  <c r="AC2" s="1"/>
    </row>
    <row r="4" spans="1:29" s="6" customFormat="1">
      <c r="A4" s="7"/>
      <c r="B4" s="7"/>
      <c r="C4" s="1"/>
      <c r="D4" s="1"/>
      <c r="E4" s="1"/>
      <c r="F4" s="68" t="s">
        <v>2327</v>
      </c>
      <c r="G4" s="69"/>
      <c r="H4" s="70"/>
      <c r="I4" s="68" t="s">
        <v>1</v>
      </c>
      <c r="J4" s="69"/>
      <c r="K4" s="69"/>
      <c r="L4" s="69"/>
      <c r="M4" s="70"/>
      <c r="N4" s="68" t="s">
        <v>2</v>
      </c>
      <c r="O4" s="69"/>
      <c r="P4" s="69"/>
      <c r="Q4" s="69"/>
      <c r="R4" s="70"/>
      <c r="S4" s="68" t="s">
        <v>3</v>
      </c>
      <c r="T4" s="69"/>
      <c r="U4" s="69"/>
      <c r="V4" s="69"/>
      <c r="W4" s="70"/>
      <c r="X4" s="71" t="s">
        <v>0</v>
      </c>
      <c r="Y4" s="72"/>
      <c r="Z4" s="72"/>
      <c r="AA4" s="72"/>
      <c r="AB4" s="72"/>
      <c r="AC4" s="73"/>
    </row>
    <row r="5" spans="1:29" s="6" customFormat="1">
      <c r="A5" s="1"/>
      <c r="B5" s="1"/>
      <c r="C5" s="7"/>
      <c r="D5" s="7"/>
      <c r="E5" s="7"/>
      <c r="F5" s="8"/>
      <c r="G5" s="9"/>
      <c r="H5" s="23"/>
      <c r="I5" s="61"/>
      <c r="J5" s="62" t="s">
        <v>4</v>
      </c>
      <c r="K5" s="62"/>
      <c r="L5" s="62"/>
      <c r="M5" s="63"/>
      <c r="N5" s="61"/>
      <c r="O5" s="62"/>
      <c r="P5" s="62"/>
      <c r="Q5" s="62" t="s">
        <v>5</v>
      </c>
      <c r="R5" s="63"/>
      <c r="S5" s="61"/>
      <c r="T5" s="62"/>
      <c r="U5" s="62"/>
      <c r="V5" s="62" t="s">
        <v>5</v>
      </c>
      <c r="W5" s="63"/>
      <c r="X5" s="65" t="s">
        <v>2300</v>
      </c>
      <c r="Y5" s="66"/>
      <c r="Z5" s="66"/>
      <c r="AA5" s="66"/>
      <c r="AB5" s="66"/>
      <c r="AC5" s="67"/>
    </row>
    <row r="6" spans="1:29" s="6" customFormat="1">
      <c r="A6" s="1"/>
      <c r="B6" s="1"/>
      <c r="C6" s="7"/>
      <c r="D6" s="7"/>
      <c r="E6" s="7"/>
      <c r="F6" s="14"/>
      <c r="G6" s="15"/>
      <c r="H6" s="24"/>
      <c r="I6" s="16" t="s">
        <v>7</v>
      </c>
      <c r="J6" s="11" t="s">
        <v>6</v>
      </c>
      <c r="K6" s="11"/>
      <c r="L6" s="11"/>
      <c r="M6" s="12"/>
      <c r="N6" s="10"/>
      <c r="O6" s="11"/>
      <c r="P6" s="11"/>
      <c r="Q6" s="11" t="s">
        <v>2321</v>
      </c>
      <c r="R6" s="12"/>
      <c r="S6" s="10"/>
      <c r="T6" s="11"/>
      <c r="U6" s="11"/>
      <c r="V6" s="11" t="s">
        <v>2321</v>
      </c>
      <c r="W6" s="12"/>
      <c r="X6" s="13"/>
      <c r="Y6" s="26"/>
      <c r="Z6" s="26"/>
      <c r="AA6" s="26"/>
      <c r="AB6" s="26"/>
      <c r="AC6" s="27"/>
    </row>
    <row r="7" spans="1:29" s="6" customFormat="1">
      <c r="A7" s="1"/>
      <c r="B7" s="1"/>
      <c r="C7" s="7"/>
      <c r="D7" s="7"/>
      <c r="E7" s="7"/>
      <c r="F7" s="14"/>
      <c r="G7" s="15"/>
      <c r="H7" s="24"/>
      <c r="I7" s="10" t="s">
        <v>12</v>
      </c>
      <c r="J7" s="11" t="s">
        <v>8</v>
      </c>
      <c r="K7" s="11" t="s">
        <v>14</v>
      </c>
      <c r="L7" s="11" t="s">
        <v>7</v>
      </c>
      <c r="M7" s="12" t="s">
        <v>15</v>
      </c>
      <c r="N7" s="10"/>
      <c r="O7" s="11"/>
      <c r="P7" s="11"/>
      <c r="Q7" s="11" t="s">
        <v>9</v>
      </c>
      <c r="R7" s="12" t="s">
        <v>10</v>
      </c>
      <c r="S7" s="10"/>
      <c r="T7" s="11"/>
      <c r="U7" s="11"/>
      <c r="V7" s="11" t="s">
        <v>9</v>
      </c>
      <c r="W7" s="12" t="s">
        <v>10</v>
      </c>
      <c r="X7" s="3"/>
      <c r="Y7" s="1"/>
      <c r="Z7" s="1"/>
      <c r="AA7" s="1"/>
      <c r="AB7" s="1"/>
      <c r="AC7" s="25"/>
    </row>
    <row r="8" spans="1:29" s="6" customFormat="1" ht="15">
      <c r="A8" s="1"/>
      <c r="B8" s="1"/>
      <c r="C8" s="17"/>
      <c r="D8" s="47">
        <v>2023</v>
      </c>
      <c r="E8" s="47">
        <v>2022</v>
      </c>
      <c r="F8" s="14"/>
      <c r="G8" s="11" t="s">
        <v>11</v>
      </c>
      <c r="H8" s="12" t="s">
        <v>11</v>
      </c>
      <c r="I8" s="10" t="s">
        <v>21</v>
      </c>
      <c r="J8" s="11" t="s">
        <v>13</v>
      </c>
      <c r="K8" s="11" t="s">
        <v>23</v>
      </c>
      <c r="L8" s="11" t="s">
        <v>12</v>
      </c>
      <c r="M8" s="12" t="s">
        <v>23</v>
      </c>
      <c r="N8" s="10"/>
      <c r="O8" s="11"/>
      <c r="P8" s="11"/>
      <c r="Q8" s="11" t="s">
        <v>16</v>
      </c>
      <c r="R8" s="12" t="s">
        <v>17</v>
      </c>
      <c r="S8" s="10"/>
      <c r="T8" s="11"/>
      <c r="U8" s="11"/>
      <c r="V8" s="11" t="s">
        <v>16</v>
      </c>
      <c r="W8" s="12" t="s">
        <v>17</v>
      </c>
      <c r="X8" s="3"/>
      <c r="Y8" s="1"/>
      <c r="Z8" s="1"/>
      <c r="AA8" s="1"/>
      <c r="AB8" s="1"/>
      <c r="AC8" s="25"/>
    </row>
    <row r="9" spans="1:29" s="6" customFormat="1" ht="13.5" customHeight="1">
      <c r="A9" s="11" t="s">
        <v>18</v>
      </c>
      <c r="B9" s="11"/>
      <c r="C9" s="11" t="s">
        <v>2326</v>
      </c>
      <c r="D9" s="11" t="s">
        <v>7</v>
      </c>
      <c r="E9" s="11" t="s">
        <v>7</v>
      </c>
      <c r="F9" s="10" t="s">
        <v>11</v>
      </c>
      <c r="G9" s="11" t="s">
        <v>19</v>
      </c>
      <c r="H9" s="12" t="s">
        <v>20</v>
      </c>
      <c r="I9" s="10" t="s">
        <v>69</v>
      </c>
      <c r="J9" s="11" t="s">
        <v>22</v>
      </c>
      <c r="K9" s="11" t="s">
        <v>69</v>
      </c>
      <c r="L9" s="11" t="s">
        <v>24</v>
      </c>
      <c r="M9" s="12" t="s">
        <v>69</v>
      </c>
      <c r="N9" s="10" t="s">
        <v>25</v>
      </c>
      <c r="O9" s="11" t="s">
        <v>26</v>
      </c>
      <c r="P9" s="11" t="s">
        <v>27</v>
      </c>
      <c r="Q9" s="11" t="s">
        <v>22</v>
      </c>
      <c r="R9" s="12" t="s">
        <v>28</v>
      </c>
      <c r="S9" s="10" t="s">
        <v>25</v>
      </c>
      <c r="T9" s="11" t="s">
        <v>26</v>
      </c>
      <c r="U9" s="11" t="s">
        <v>27</v>
      </c>
      <c r="V9" s="11" t="s">
        <v>22</v>
      </c>
      <c r="W9" s="12" t="s">
        <v>29</v>
      </c>
      <c r="X9" s="3"/>
      <c r="Y9" s="1"/>
      <c r="Z9" s="1"/>
      <c r="AA9" s="1"/>
      <c r="AB9" s="1"/>
      <c r="AC9" s="25"/>
    </row>
    <row r="10" spans="1:29" s="6" customFormat="1" ht="13.5" thickBot="1">
      <c r="A10" s="39" t="s">
        <v>30</v>
      </c>
      <c r="B10" s="39" t="s">
        <v>1156</v>
      </c>
      <c r="C10" s="40" t="s">
        <v>31</v>
      </c>
      <c r="D10" s="40" t="s">
        <v>32</v>
      </c>
      <c r="E10" s="40" t="s">
        <v>32</v>
      </c>
      <c r="F10" s="43">
        <v>6.5000000000000002E-2</v>
      </c>
      <c r="G10" s="44">
        <v>5.5E-2</v>
      </c>
      <c r="H10" s="45">
        <v>7.4999999999999997E-2</v>
      </c>
      <c r="I10" s="41" t="s">
        <v>70</v>
      </c>
      <c r="J10" s="40" t="s">
        <v>33</v>
      </c>
      <c r="K10" s="40" t="s">
        <v>70</v>
      </c>
      <c r="L10" s="40" t="s">
        <v>31</v>
      </c>
      <c r="M10" s="42" t="s">
        <v>70</v>
      </c>
      <c r="N10" s="41" t="s">
        <v>34</v>
      </c>
      <c r="O10" s="40" t="s">
        <v>35</v>
      </c>
      <c r="P10" s="40" t="s">
        <v>34</v>
      </c>
      <c r="Q10" s="40" t="s">
        <v>33</v>
      </c>
      <c r="R10" s="42" t="s">
        <v>36</v>
      </c>
      <c r="S10" s="41" t="s">
        <v>34</v>
      </c>
      <c r="T10" s="40" t="s">
        <v>35</v>
      </c>
      <c r="U10" s="40" t="s">
        <v>34</v>
      </c>
      <c r="V10" s="40" t="s">
        <v>33</v>
      </c>
      <c r="W10" s="42" t="s">
        <v>36</v>
      </c>
      <c r="X10" s="64">
        <v>2024</v>
      </c>
      <c r="Y10" s="46">
        <v>2025</v>
      </c>
      <c r="Z10" s="46">
        <v>2026</v>
      </c>
      <c r="AA10" s="46">
        <v>2027</v>
      </c>
      <c r="AB10" s="46">
        <v>2028</v>
      </c>
      <c r="AC10" s="42" t="s">
        <v>37</v>
      </c>
    </row>
    <row r="11" spans="1:29" s="6" customFormat="1">
      <c r="A11" s="18">
        <v>-1</v>
      </c>
      <c r="B11" s="18">
        <f>A11-1</f>
        <v>-2</v>
      </c>
      <c r="C11" s="18">
        <f t="shared" ref="C11:AC11" si="0">B11-1</f>
        <v>-3</v>
      </c>
      <c r="D11" s="18">
        <f t="shared" si="0"/>
        <v>-4</v>
      </c>
      <c r="E11" s="18">
        <f t="shared" si="0"/>
        <v>-5</v>
      </c>
      <c r="F11" s="19">
        <f t="shared" si="0"/>
        <v>-6</v>
      </c>
      <c r="G11" s="18">
        <f t="shared" si="0"/>
        <v>-7</v>
      </c>
      <c r="H11" s="38">
        <f t="shared" si="0"/>
        <v>-8</v>
      </c>
      <c r="I11" s="19">
        <f t="shared" si="0"/>
        <v>-9</v>
      </c>
      <c r="J11" s="18">
        <f t="shared" si="0"/>
        <v>-10</v>
      </c>
      <c r="K11" s="18">
        <f t="shared" si="0"/>
        <v>-11</v>
      </c>
      <c r="L11" s="18">
        <f t="shared" si="0"/>
        <v>-12</v>
      </c>
      <c r="M11" s="38">
        <f t="shared" si="0"/>
        <v>-13</v>
      </c>
      <c r="N11" s="19">
        <f t="shared" si="0"/>
        <v>-14</v>
      </c>
      <c r="O11" s="18">
        <f t="shared" si="0"/>
        <v>-15</v>
      </c>
      <c r="P11" s="18">
        <f t="shared" si="0"/>
        <v>-16</v>
      </c>
      <c r="Q11" s="18">
        <f t="shared" si="0"/>
        <v>-17</v>
      </c>
      <c r="R11" s="38">
        <f t="shared" si="0"/>
        <v>-18</v>
      </c>
      <c r="S11" s="19">
        <f t="shared" si="0"/>
        <v>-19</v>
      </c>
      <c r="T11" s="18">
        <f t="shared" si="0"/>
        <v>-20</v>
      </c>
      <c r="U11" s="18">
        <f t="shared" si="0"/>
        <v>-21</v>
      </c>
      <c r="V11" s="18">
        <f t="shared" si="0"/>
        <v>-22</v>
      </c>
      <c r="W11" s="38">
        <f t="shared" si="0"/>
        <v>-23</v>
      </c>
      <c r="X11" s="19">
        <f t="shared" si="0"/>
        <v>-24</v>
      </c>
      <c r="Y11" s="18">
        <f t="shared" si="0"/>
        <v>-25</v>
      </c>
      <c r="Z11" s="18">
        <f t="shared" si="0"/>
        <v>-26</v>
      </c>
      <c r="AA11" s="18">
        <f t="shared" si="0"/>
        <v>-27</v>
      </c>
      <c r="AB11" s="18">
        <f t="shared" si="0"/>
        <v>-28</v>
      </c>
      <c r="AC11" s="38">
        <f t="shared" si="0"/>
        <v>-29</v>
      </c>
    </row>
    <row r="12" spans="1:29" s="6" customFormat="1" ht="15">
      <c r="A12" s="20"/>
      <c r="B12" s="20"/>
      <c r="C12" s="1"/>
      <c r="D12" s="1"/>
      <c r="E12" s="1"/>
      <c r="F12" s="3"/>
      <c r="G12" s="1"/>
      <c r="H12" s="25"/>
      <c r="I12" s="3"/>
      <c r="J12" s="1"/>
      <c r="K12" s="1"/>
      <c r="L12" s="1"/>
      <c r="M12" s="25"/>
      <c r="N12" s="3"/>
      <c r="O12" s="1"/>
      <c r="P12" s="1"/>
      <c r="Q12" s="1"/>
      <c r="R12" s="29"/>
      <c r="S12" s="3"/>
      <c r="T12" s="1"/>
      <c r="U12" s="1"/>
      <c r="V12" s="1"/>
      <c r="W12" s="25"/>
      <c r="X12" s="3"/>
      <c r="Y12" s="1"/>
      <c r="Z12" s="1"/>
      <c r="AA12" s="1"/>
      <c r="AB12" s="1"/>
      <c r="AC12" s="25"/>
    </row>
    <row r="13" spans="1:29" s="34" customFormat="1">
      <c r="A13" s="35">
        <v>10005</v>
      </c>
      <c r="B13" s="36" t="s">
        <v>2283</v>
      </c>
      <c r="C13" s="30">
        <v>9332.74</v>
      </c>
      <c r="D13" s="28">
        <v>1.3740000000000001E-5</v>
      </c>
      <c r="E13" s="28">
        <v>4.0290000000000002E-5</v>
      </c>
      <c r="F13" s="32">
        <v>88163</v>
      </c>
      <c r="G13" s="31">
        <v>111311</v>
      </c>
      <c r="H13" s="33">
        <v>68926</v>
      </c>
      <c r="I13" s="32">
        <v>5149</v>
      </c>
      <c r="J13" s="31">
        <v>33126.550502763785</v>
      </c>
      <c r="K13" s="31">
        <v>38275.550502763785</v>
      </c>
      <c r="L13" s="31">
        <v>0</v>
      </c>
      <c r="M13" s="33">
        <v>38275.550502763785</v>
      </c>
      <c r="N13" s="32">
        <v>4564</v>
      </c>
      <c r="O13" s="31">
        <v>0</v>
      </c>
      <c r="P13" s="31">
        <v>9524</v>
      </c>
      <c r="Q13" s="31">
        <v>89424.631224238969</v>
      </c>
      <c r="R13" s="33">
        <v>103512.63122423897</v>
      </c>
      <c r="S13" s="32">
        <v>240</v>
      </c>
      <c r="T13" s="31">
        <v>8080</v>
      </c>
      <c r="U13" s="31">
        <v>10727</v>
      </c>
      <c r="V13" s="31">
        <v>122533.17908637825</v>
      </c>
      <c r="W13" s="60">
        <v>141580.17908637825</v>
      </c>
      <c r="X13" s="32">
        <v>20421.480366737218</v>
      </c>
      <c r="Y13" s="31">
        <v>-59603.028228876494</v>
      </c>
      <c r="Z13" s="31">
        <v>1968</v>
      </c>
      <c r="AA13" s="31">
        <v>-854</v>
      </c>
      <c r="AB13" s="31">
        <v>0</v>
      </c>
      <c r="AC13" s="33">
        <v>0</v>
      </c>
    </row>
    <row r="14" spans="1:29" s="34" customFormat="1">
      <c r="A14" s="35">
        <v>20025</v>
      </c>
      <c r="B14" s="36" t="s">
        <v>1158</v>
      </c>
      <c r="C14" s="30">
        <v>15782149.77</v>
      </c>
      <c r="D14" s="28">
        <v>2.32348E-2</v>
      </c>
      <c r="E14" s="28">
        <v>2.156955E-2</v>
      </c>
      <c r="F14" s="32">
        <v>149086290</v>
      </c>
      <c r="G14" s="31">
        <v>188230448</v>
      </c>
      <c r="H14" s="33">
        <v>116556024</v>
      </c>
      <c r="I14" s="32">
        <v>8706542</v>
      </c>
      <c r="J14" s="31">
        <v>-3543300.5262312549</v>
      </c>
      <c r="K14" s="31">
        <v>5163241.4737687446</v>
      </c>
      <c r="L14" s="31">
        <v>0</v>
      </c>
      <c r="M14" s="33">
        <v>5163241.4737687446</v>
      </c>
      <c r="N14" s="32">
        <v>7717910</v>
      </c>
      <c r="O14" s="31">
        <v>0</v>
      </c>
      <c r="P14" s="31">
        <v>16105542</v>
      </c>
      <c r="Q14" s="31">
        <v>7397087.0851597153</v>
      </c>
      <c r="R14" s="33">
        <v>31220539.085159715</v>
      </c>
      <c r="S14" s="32">
        <v>405110</v>
      </c>
      <c r="T14" s="31">
        <v>13663861</v>
      </c>
      <c r="U14" s="31">
        <v>18139160</v>
      </c>
      <c r="V14" s="31">
        <v>5463720.7768799979</v>
      </c>
      <c r="W14" s="60">
        <v>37671851.776879996</v>
      </c>
      <c r="X14" s="32">
        <v>-6148187.3254423141</v>
      </c>
      <c r="Y14" s="31">
        <v>-2188038.3662779685</v>
      </c>
      <c r="Z14" s="31">
        <v>3328210</v>
      </c>
      <c r="AA14" s="31">
        <v>-1443297</v>
      </c>
      <c r="AB14" s="31">
        <v>0</v>
      </c>
      <c r="AC14" s="33">
        <v>0</v>
      </c>
    </row>
    <row r="15" spans="1:29" s="34" customFormat="1">
      <c r="A15" s="35">
        <v>35628</v>
      </c>
      <c r="B15" s="36" t="s">
        <v>2284</v>
      </c>
      <c r="C15" s="30">
        <v>0</v>
      </c>
      <c r="D15" s="28">
        <v>0</v>
      </c>
      <c r="E15" s="28">
        <v>0</v>
      </c>
      <c r="F15" s="32">
        <v>0</v>
      </c>
      <c r="G15" s="31">
        <v>0</v>
      </c>
      <c r="H15" s="33">
        <v>0</v>
      </c>
      <c r="I15" s="32">
        <v>0</v>
      </c>
      <c r="J15" s="31">
        <v>-2729.2575143266263</v>
      </c>
      <c r="K15" s="31">
        <v>-2729.2575143266263</v>
      </c>
      <c r="L15" s="31">
        <v>0</v>
      </c>
      <c r="M15" s="33">
        <v>-2729.2575143266263</v>
      </c>
      <c r="N15" s="32">
        <v>0</v>
      </c>
      <c r="O15" s="31">
        <v>0</v>
      </c>
      <c r="P15" s="31">
        <v>0</v>
      </c>
      <c r="Q15" s="31">
        <v>0</v>
      </c>
      <c r="R15" s="33">
        <v>0</v>
      </c>
      <c r="S15" s="32">
        <v>0</v>
      </c>
      <c r="T15" s="31">
        <v>0</v>
      </c>
      <c r="U15" s="31">
        <v>0</v>
      </c>
      <c r="V15" s="31">
        <v>0</v>
      </c>
      <c r="W15" s="60">
        <v>0</v>
      </c>
      <c r="X15" s="32">
        <v>0</v>
      </c>
      <c r="Y15" s="31">
        <v>0</v>
      </c>
      <c r="Z15" s="31">
        <v>0</v>
      </c>
      <c r="AA15" s="31">
        <v>0</v>
      </c>
      <c r="AB15" s="31">
        <v>0</v>
      </c>
      <c r="AC15" s="33">
        <v>0</v>
      </c>
    </row>
    <row r="16" spans="1:29" s="34" customFormat="1">
      <c r="A16" s="35">
        <v>39931</v>
      </c>
      <c r="B16" s="36" t="s">
        <v>1159</v>
      </c>
      <c r="C16" s="30">
        <v>2453212.66</v>
      </c>
      <c r="D16" s="28">
        <v>3.61167E-3</v>
      </c>
      <c r="E16" s="28">
        <v>3.8420899999999998E-3</v>
      </c>
      <c r="F16" s="32">
        <v>23174311</v>
      </c>
      <c r="G16" s="31">
        <v>29258968</v>
      </c>
      <c r="H16" s="33">
        <v>18117733</v>
      </c>
      <c r="I16" s="32">
        <v>1353365</v>
      </c>
      <c r="J16" s="31">
        <v>151267.75604064041</v>
      </c>
      <c r="K16" s="31">
        <v>1504632.7560406404</v>
      </c>
      <c r="L16" s="31">
        <v>0</v>
      </c>
      <c r="M16" s="33">
        <v>1504632.7560406404</v>
      </c>
      <c r="N16" s="32">
        <v>1199689</v>
      </c>
      <c r="O16" s="31">
        <v>0</v>
      </c>
      <c r="P16" s="31">
        <v>2503482</v>
      </c>
      <c r="Q16" s="31">
        <v>422673.75928962603</v>
      </c>
      <c r="R16" s="33">
        <v>4125844.759289626</v>
      </c>
      <c r="S16" s="32">
        <v>62971</v>
      </c>
      <c r="T16" s="31">
        <v>2123942</v>
      </c>
      <c r="U16" s="31">
        <v>2819592</v>
      </c>
      <c r="V16" s="31">
        <v>1105222.1563642728</v>
      </c>
      <c r="W16" s="60">
        <v>6111727.1563642733</v>
      </c>
      <c r="X16" s="32">
        <v>-902662.62252889981</v>
      </c>
      <c r="Y16" s="31">
        <v>-1376213.7745457471</v>
      </c>
      <c r="Z16" s="31">
        <v>517344</v>
      </c>
      <c r="AA16" s="31">
        <v>-224350.00000000047</v>
      </c>
      <c r="AB16" s="31">
        <v>0</v>
      </c>
      <c r="AC16" s="33">
        <v>0</v>
      </c>
    </row>
    <row r="17" spans="1:29" s="34" customFormat="1">
      <c r="A17" s="35">
        <v>39932</v>
      </c>
      <c r="B17" s="36" t="s">
        <v>1160</v>
      </c>
      <c r="C17" s="30">
        <v>718703.15</v>
      </c>
      <c r="D17" s="28">
        <v>1.05809E-3</v>
      </c>
      <c r="E17" s="28">
        <v>9.9175000000000001E-4</v>
      </c>
      <c r="F17" s="32">
        <v>6789243</v>
      </c>
      <c r="G17" s="31">
        <v>8571830</v>
      </c>
      <c r="H17" s="33">
        <v>5307847</v>
      </c>
      <c r="I17" s="32">
        <v>396487</v>
      </c>
      <c r="J17" s="31">
        <v>420450.61675857939</v>
      </c>
      <c r="K17" s="31">
        <v>816937.61675857939</v>
      </c>
      <c r="L17" s="31">
        <v>0</v>
      </c>
      <c r="M17" s="33">
        <v>816937.61675857939</v>
      </c>
      <c r="N17" s="32">
        <v>351466</v>
      </c>
      <c r="O17" s="31">
        <v>0</v>
      </c>
      <c r="P17" s="31">
        <v>733431</v>
      </c>
      <c r="Q17" s="31">
        <v>405939.88698860735</v>
      </c>
      <c r="R17" s="33">
        <v>1490836.8869886072</v>
      </c>
      <c r="S17" s="32">
        <v>18448</v>
      </c>
      <c r="T17" s="31">
        <v>622239</v>
      </c>
      <c r="U17" s="31">
        <v>826040</v>
      </c>
      <c r="V17" s="31">
        <v>0</v>
      </c>
      <c r="W17" s="60">
        <v>1466727</v>
      </c>
      <c r="X17" s="32">
        <v>58018.909967693675</v>
      </c>
      <c r="Y17" s="31">
        <v>-119746.02297908626</v>
      </c>
      <c r="Z17" s="31">
        <v>151563</v>
      </c>
      <c r="AA17" s="31">
        <v>-65726.000000000175</v>
      </c>
      <c r="AB17" s="31">
        <v>0</v>
      </c>
      <c r="AC17" s="33">
        <v>0</v>
      </c>
    </row>
    <row r="18" spans="1:29" s="34" customFormat="1">
      <c r="A18" s="35">
        <v>39933</v>
      </c>
      <c r="B18" s="36" t="s">
        <v>1161</v>
      </c>
      <c r="C18" s="30">
        <v>405258.42000000004</v>
      </c>
      <c r="D18" s="28">
        <v>5.9663000000000001E-4</v>
      </c>
      <c r="E18" s="28">
        <v>5.4644000000000003E-4</v>
      </c>
      <c r="F18" s="32">
        <v>3828281</v>
      </c>
      <c r="G18" s="31">
        <v>4833437</v>
      </c>
      <c r="H18" s="33">
        <v>2992960</v>
      </c>
      <c r="I18" s="32">
        <v>223569</v>
      </c>
      <c r="J18" s="31">
        <v>371227.92214676307</v>
      </c>
      <c r="K18" s="31">
        <v>594796.92214676307</v>
      </c>
      <c r="L18" s="31">
        <v>0</v>
      </c>
      <c r="M18" s="33">
        <v>594796.92214676307</v>
      </c>
      <c r="N18" s="32">
        <v>198183</v>
      </c>
      <c r="O18" s="31">
        <v>0</v>
      </c>
      <c r="P18" s="31">
        <v>413563</v>
      </c>
      <c r="Q18" s="31">
        <v>338778.52856830339</v>
      </c>
      <c r="R18" s="33">
        <v>950524.52856830345</v>
      </c>
      <c r="S18" s="32">
        <v>10403</v>
      </c>
      <c r="T18" s="31">
        <v>350865</v>
      </c>
      <c r="U18" s="31">
        <v>465783</v>
      </c>
      <c r="V18" s="31">
        <v>0</v>
      </c>
      <c r="W18" s="60">
        <v>827051</v>
      </c>
      <c r="X18" s="32">
        <v>115525.3217812627</v>
      </c>
      <c r="Y18" s="31">
        <v>-40452.793212959325</v>
      </c>
      <c r="Z18" s="31">
        <v>85463</v>
      </c>
      <c r="AA18" s="31">
        <v>-37061.999999999942</v>
      </c>
      <c r="AB18" s="31">
        <v>0</v>
      </c>
      <c r="AC18" s="33">
        <v>0</v>
      </c>
    </row>
    <row r="19" spans="1:29" s="34" customFormat="1">
      <c r="A19" s="35">
        <v>39934</v>
      </c>
      <c r="B19" s="36" t="s">
        <v>1162</v>
      </c>
      <c r="C19" s="30">
        <v>152529.21000000002</v>
      </c>
      <c r="D19" s="28">
        <v>2.2456E-4</v>
      </c>
      <c r="E19" s="28">
        <v>2.1131000000000001E-4</v>
      </c>
      <c r="F19" s="32">
        <v>1440891</v>
      </c>
      <c r="G19" s="31">
        <v>1819212</v>
      </c>
      <c r="H19" s="33">
        <v>1126492</v>
      </c>
      <c r="I19" s="32">
        <v>84147</v>
      </c>
      <c r="J19" s="31">
        <v>79216.624162954511</v>
      </c>
      <c r="K19" s="31">
        <v>163363.62416295451</v>
      </c>
      <c r="L19" s="31">
        <v>0</v>
      </c>
      <c r="M19" s="33">
        <v>163363.62416295451</v>
      </c>
      <c r="N19" s="32">
        <v>74592</v>
      </c>
      <c r="O19" s="31">
        <v>0</v>
      </c>
      <c r="P19" s="31">
        <v>155657</v>
      </c>
      <c r="Q19" s="31">
        <v>69146.415815612985</v>
      </c>
      <c r="R19" s="33">
        <v>299395.415815613</v>
      </c>
      <c r="S19" s="32">
        <v>3915</v>
      </c>
      <c r="T19" s="31">
        <v>132059</v>
      </c>
      <c r="U19" s="31">
        <v>175312</v>
      </c>
      <c r="V19" s="31">
        <v>0</v>
      </c>
      <c r="W19" s="60">
        <v>311286</v>
      </c>
      <c r="X19" s="32">
        <v>-2936.0431681055998</v>
      </c>
      <c r="Y19" s="31">
        <v>-27170.541016281404</v>
      </c>
      <c r="Z19" s="31">
        <v>32167</v>
      </c>
      <c r="AA19" s="31">
        <v>-13950.999999999996</v>
      </c>
      <c r="AB19" s="31">
        <v>0</v>
      </c>
      <c r="AC19" s="33">
        <v>0</v>
      </c>
    </row>
    <row r="20" spans="1:29" s="34" customFormat="1">
      <c r="A20" s="35">
        <v>39935</v>
      </c>
      <c r="B20" s="36" t="s">
        <v>1163</v>
      </c>
      <c r="C20" s="30">
        <v>273710.89</v>
      </c>
      <c r="D20" s="28">
        <v>4.0296E-4</v>
      </c>
      <c r="E20" s="28">
        <v>3.9556999999999998E-4</v>
      </c>
      <c r="F20" s="32">
        <v>2585596</v>
      </c>
      <c r="G20" s="31">
        <v>3264471</v>
      </c>
      <c r="H20" s="33">
        <v>2021425</v>
      </c>
      <c r="I20" s="32">
        <v>150997</v>
      </c>
      <c r="J20" s="31">
        <v>62557.716290870238</v>
      </c>
      <c r="K20" s="31">
        <v>213554.71629087024</v>
      </c>
      <c r="L20" s="31">
        <v>0</v>
      </c>
      <c r="M20" s="33">
        <v>213554.71629087024</v>
      </c>
      <c r="N20" s="32">
        <v>133851</v>
      </c>
      <c r="O20" s="31">
        <v>0</v>
      </c>
      <c r="P20" s="31">
        <v>279318</v>
      </c>
      <c r="Q20" s="31">
        <v>33100.209789453562</v>
      </c>
      <c r="R20" s="33">
        <v>446269.20978945354</v>
      </c>
      <c r="S20" s="32">
        <v>7026</v>
      </c>
      <c r="T20" s="31">
        <v>236972</v>
      </c>
      <c r="U20" s="31">
        <v>314587</v>
      </c>
      <c r="V20" s="31">
        <v>9794.8910364797084</v>
      </c>
      <c r="W20" s="60">
        <v>568379.89103647973</v>
      </c>
      <c r="X20" s="32">
        <v>-71344.137501584089</v>
      </c>
      <c r="Y20" s="31">
        <v>-83455.543745442061</v>
      </c>
      <c r="Z20" s="31">
        <v>57721</v>
      </c>
      <c r="AA20" s="31">
        <v>-25032.000000000058</v>
      </c>
      <c r="AB20" s="31">
        <v>0</v>
      </c>
      <c r="AC20" s="33">
        <v>0</v>
      </c>
    </row>
    <row r="21" spans="1:29" s="34" customFormat="1">
      <c r="A21" s="35">
        <v>39936</v>
      </c>
      <c r="B21" s="36" t="s">
        <v>1164</v>
      </c>
      <c r="C21" s="30">
        <v>98369.76</v>
      </c>
      <c r="D21" s="28">
        <v>1.4482000000000001E-4</v>
      </c>
      <c r="E21" s="28">
        <v>1.7903E-4</v>
      </c>
      <c r="F21" s="32">
        <v>929239</v>
      </c>
      <c r="G21" s="31">
        <v>1173220</v>
      </c>
      <c r="H21" s="33">
        <v>726481</v>
      </c>
      <c r="I21" s="32">
        <v>54267</v>
      </c>
      <c r="J21" s="31">
        <v>-78039.699840529938</v>
      </c>
      <c r="K21" s="31">
        <v>-23772.699840529938</v>
      </c>
      <c r="L21" s="31">
        <v>0</v>
      </c>
      <c r="M21" s="33">
        <v>-23772.699840529938</v>
      </c>
      <c r="N21" s="32">
        <v>48105</v>
      </c>
      <c r="O21" s="31">
        <v>0</v>
      </c>
      <c r="P21" s="31">
        <v>100384</v>
      </c>
      <c r="Q21" s="31">
        <v>3737.6223603739013</v>
      </c>
      <c r="R21" s="33">
        <v>152226.62236037391</v>
      </c>
      <c r="S21" s="32">
        <v>2525</v>
      </c>
      <c r="T21" s="31">
        <v>85165</v>
      </c>
      <c r="U21" s="31">
        <v>113059</v>
      </c>
      <c r="V21" s="31">
        <v>201615.70787615396</v>
      </c>
      <c r="W21" s="60">
        <v>402364.70787615399</v>
      </c>
      <c r="X21" s="32">
        <v>-153825.6472690776</v>
      </c>
      <c r="Y21" s="31">
        <v>-108061.43824670244</v>
      </c>
      <c r="Z21" s="31">
        <v>20744</v>
      </c>
      <c r="AA21" s="31">
        <v>-8995.0000000000582</v>
      </c>
      <c r="AB21" s="31">
        <v>0</v>
      </c>
      <c r="AC21" s="33">
        <v>0</v>
      </c>
    </row>
    <row r="22" spans="1:29" s="34" customFormat="1">
      <c r="A22" s="35">
        <v>39937</v>
      </c>
      <c r="B22" s="36" t="s">
        <v>1165</v>
      </c>
      <c r="C22" s="30">
        <v>867091.11</v>
      </c>
      <c r="D22" s="28">
        <v>1.27655E-3</v>
      </c>
      <c r="E22" s="28">
        <v>1.3768700000000001E-3</v>
      </c>
      <c r="F22" s="32">
        <v>8190994</v>
      </c>
      <c r="G22" s="31">
        <v>10341625</v>
      </c>
      <c r="H22" s="33">
        <v>6403739</v>
      </c>
      <c r="I22" s="32">
        <v>478349</v>
      </c>
      <c r="J22" s="31">
        <v>-129034.54785319317</v>
      </c>
      <c r="K22" s="31">
        <v>349314.45214680681</v>
      </c>
      <c r="L22" s="31">
        <v>0</v>
      </c>
      <c r="M22" s="33">
        <v>349314.45214680681</v>
      </c>
      <c r="N22" s="32">
        <v>424032</v>
      </c>
      <c r="O22" s="31">
        <v>0</v>
      </c>
      <c r="P22" s="31">
        <v>884859</v>
      </c>
      <c r="Q22" s="31">
        <v>13302.164647410515</v>
      </c>
      <c r="R22" s="33">
        <v>1322193.1646474106</v>
      </c>
      <c r="S22" s="32">
        <v>22257</v>
      </c>
      <c r="T22" s="31">
        <v>750710</v>
      </c>
      <c r="U22" s="31">
        <v>996589</v>
      </c>
      <c r="V22" s="31">
        <v>532264.81662031601</v>
      </c>
      <c r="W22" s="60">
        <v>2301820.8166203159</v>
      </c>
      <c r="X22" s="32">
        <v>-556785.8914807312</v>
      </c>
      <c r="Y22" s="31">
        <v>-526401.76049217419</v>
      </c>
      <c r="Z22" s="31">
        <v>182856</v>
      </c>
      <c r="AA22" s="31">
        <v>-79296</v>
      </c>
      <c r="AB22" s="31">
        <v>0</v>
      </c>
      <c r="AC22" s="33">
        <v>0</v>
      </c>
    </row>
    <row r="23" spans="1:29" s="34" customFormat="1">
      <c r="A23" s="35">
        <v>39938</v>
      </c>
      <c r="B23" s="36" t="s">
        <v>1166</v>
      </c>
      <c r="C23" s="30">
        <v>542667.55000000005</v>
      </c>
      <c r="D23" s="28">
        <v>7.9893E-4</v>
      </c>
      <c r="E23" s="28">
        <v>6.7347000000000001E-4</v>
      </c>
      <c r="F23" s="32">
        <v>5126341</v>
      </c>
      <c r="G23" s="31">
        <v>6472315</v>
      </c>
      <c r="H23" s="33">
        <v>4007786</v>
      </c>
      <c r="I23" s="32">
        <v>299375</v>
      </c>
      <c r="J23" s="31">
        <v>201913.99712239084</v>
      </c>
      <c r="K23" s="31">
        <v>501288.99712239084</v>
      </c>
      <c r="L23" s="31">
        <v>0</v>
      </c>
      <c r="M23" s="33">
        <v>501288.99712239084</v>
      </c>
      <c r="N23" s="32">
        <v>265381</v>
      </c>
      <c r="O23" s="31">
        <v>0</v>
      </c>
      <c r="P23" s="31">
        <v>553790</v>
      </c>
      <c r="Q23" s="31">
        <v>568682.01263156906</v>
      </c>
      <c r="R23" s="33">
        <v>1387853.0126315691</v>
      </c>
      <c r="S23" s="32">
        <v>13930</v>
      </c>
      <c r="T23" s="31">
        <v>469833</v>
      </c>
      <c r="U23" s="31">
        <v>623716</v>
      </c>
      <c r="V23" s="31">
        <v>10467.960610961149</v>
      </c>
      <c r="W23" s="60">
        <v>1117946.9606109611</v>
      </c>
      <c r="X23" s="32">
        <v>135905.7218925897</v>
      </c>
      <c r="Y23" s="31">
        <v>69187.33012801825</v>
      </c>
      <c r="Z23" s="31">
        <v>114441</v>
      </c>
      <c r="AA23" s="31">
        <v>-49628</v>
      </c>
      <c r="AB23" s="31">
        <v>0</v>
      </c>
      <c r="AC23" s="33">
        <v>0</v>
      </c>
    </row>
    <row r="24" spans="1:29" s="34" customFormat="1">
      <c r="A24" s="35">
        <v>39939</v>
      </c>
      <c r="B24" s="36" t="s">
        <v>1167</v>
      </c>
      <c r="C24" s="30">
        <v>264393.63</v>
      </c>
      <c r="D24" s="28">
        <v>3.8925E-4</v>
      </c>
      <c r="E24" s="28">
        <v>4.0147000000000002E-4</v>
      </c>
      <c r="F24" s="32">
        <v>2497626</v>
      </c>
      <c r="G24" s="31">
        <v>3153404</v>
      </c>
      <c r="H24" s="33">
        <v>1952650</v>
      </c>
      <c r="I24" s="32">
        <v>145860</v>
      </c>
      <c r="J24" s="31">
        <v>-92081.464512497565</v>
      </c>
      <c r="K24" s="31">
        <v>53778.535487502435</v>
      </c>
      <c r="L24" s="31">
        <v>0</v>
      </c>
      <c r="M24" s="33">
        <v>53778.535487502435</v>
      </c>
      <c r="N24" s="32">
        <v>129297</v>
      </c>
      <c r="O24" s="31">
        <v>0</v>
      </c>
      <c r="P24" s="31">
        <v>269814</v>
      </c>
      <c r="Q24" s="31">
        <v>10051.236977801762</v>
      </c>
      <c r="R24" s="33">
        <v>409162.23697780177</v>
      </c>
      <c r="S24" s="32">
        <v>6787</v>
      </c>
      <c r="T24" s="31">
        <v>228909</v>
      </c>
      <c r="U24" s="31">
        <v>303883</v>
      </c>
      <c r="V24" s="31">
        <v>242191.72943930971</v>
      </c>
      <c r="W24" s="60">
        <v>781770.72943930968</v>
      </c>
      <c r="X24" s="32">
        <v>-282573.89300601458</v>
      </c>
      <c r="Y24" s="31">
        <v>-121611.59945549336</v>
      </c>
      <c r="Z24" s="31">
        <v>55757</v>
      </c>
      <c r="AA24" s="31">
        <v>-24180</v>
      </c>
      <c r="AB24" s="31">
        <v>0</v>
      </c>
      <c r="AC24" s="33">
        <v>0</v>
      </c>
    </row>
    <row r="25" spans="1:29" s="34" customFormat="1">
      <c r="A25" s="35">
        <v>39940</v>
      </c>
      <c r="B25" s="36" t="s">
        <v>1168</v>
      </c>
      <c r="C25" s="30">
        <v>73393.69</v>
      </c>
      <c r="D25" s="28">
        <v>1.0805E-4</v>
      </c>
      <c r="E25" s="28">
        <v>9.8540000000000002E-5</v>
      </c>
      <c r="F25" s="32">
        <v>693304</v>
      </c>
      <c r="G25" s="31">
        <v>875338</v>
      </c>
      <c r="H25" s="33">
        <v>542027</v>
      </c>
      <c r="I25" s="32">
        <v>40488</v>
      </c>
      <c r="J25" s="31">
        <v>36586.404653122016</v>
      </c>
      <c r="K25" s="31">
        <v>77074.404653122008</v>
      </c>
      <c r="L25" s="31">
        <v>0</v>
      </c>
      <c r="M25" s="33">
        <v>77074.404653122008</v>
      </c>
      <c r="N25" s="32">
        <v>35891</v>
      </c>
      <c r="O25" s="31">
        <v>0</v>
      </c>
      <c r="P25" s="31">
        <v>74896</v>
      </c>
      <c r="Q25" s="31">
        <v>43689.586239658594</v>
      </c>
      <c r="R25" s="33">
        <v>154476.58623965859</v>
      </c>
      <c r="S25" s="32">
        <v>1884</v>
      </c>
      <c r="T25" s="31">
        <v>63542</v>
      </c>
      <c r="U25" s="31">
        <v>84353</v>
      </c>
      <c r="V25" s="31">
        <v>5243.5043835920724</v>
      </c>
      <c r="W25" s="60">
        <v>155022.50438359208</v>
      </c>
      <c r="X25" s="32">
        <v>-2875.9928258766304</v>
      </c>
      <c r="Y25" s="31">
        <v>-6434.9253180568521</v>
      </c>
      <c r="Z25" s="31">
        <v>15477</v>
      </c>
      <c r="AA25" s="31">
        <v>-6712.0000000000109</v>
      </c>
      <c r="AB25" s="31">
        <v>0</v>
      </c>
      <c r="AC25" s="33">
        <v>0</v>
      </c>
    </row>
    <row r="26" spans="1:29" s="34" customFormat="1">
      <c r="A26" s="35">
        <v>39941</v>
      </c>
      <c r="B26" s="36" t="s">
        <v>1169</v>
      </c>
      <c r="C26" s="30">
        <v>141577.19</v>
      </c>
      <c r="D26" s="28">
        <v>2.0843000000000001E-4</v>
      </c>
      <c r="E26" s="28">
        <v>1.841E-4</v>
      </c>
      <c r="F26" s="32">
        <v>1337393</v>
      </c>
      <c r="G26" s="31">
        <v>1688539</v>
      </c>
      <c r="H26" s="33">
        <v>1045577</v>
      </c>
      <c r="I26" s="32">
        <v>78103</v>
      </c>
      <c r="J26" s="31">
        <v>9691.8924475806889</v>
      </c>
      <c r="K26" s="31">
        <v>87794.892447580685</v>
      </c>
      <c r="L26" s="31">
        <v>0</v>
      </c>
      <c r="M26" s="33">
        <v>87794.892447580685</v>
      </c>
      <c r="N26" s="32">
        <v>69234</v>
      </c>
      <c r="O26" s="31">
        <v>0</v>
      </c>
      <c r="P26" s="31">
        <v>144476</v>
      </c>
      <c r="Q26" s="31">
        <v>109643.83967942389</v>
      </c>
      <c r="R26" s="33">
        <v>323353.83967942389</v>
      </c>
      <c r="S26" s="32">
        <v>3634</v>
      </c>
      <c r="T26" s="31">
        <v>122573</v>
      </c>
      <c r="U26" s="31">
        <v>162719</v>
      </c>
      <c r="V26" s="31">
        <v>12113.668568403047</v>
      </c>
      <c r="W26" s="60">
        <v>301039.66856840305</v>
      </c>
      <c r="X26" s="32">
        <v>5145.2717988531076</v>
      </c>
      <c r="Y26" s="31">
        <v>260.89931216773402</v>
      </c>
      <c r="Z26" s="31">
        <v>29856</v>
      </c>
      <c r="AA26" s="31">
        <v>-12948</v>
      </c>
      <c r="AB26" s="31">
        <v>0</v>
      </c>
      <c r="AC26" s="33">
        <v>0</v>
      </c>
    </row>
    <row r="27" spans="1:29" s="34" customFormat="1">
      <c r="A27" s="35">
        <v>39942</v>
      </c>
      <c r="B27" s="36" t="s">
        <v>1170</v>
      </c>
      <c r="C27" s="30">
        <v>180680.7</v>
      </c>
      <c r="D27" s="28">
        <v>2.6600000000000001E-4</v>
      </c>
      <c r="E27" s="28">
        <v>2.9480000000000001E-4</v>
      </c>
      <c r="F27" s="32">
        <v>1706791</v>
      </c>
      <c r="G27" s="31">
        <v>2154927</v>
      </c>
      <c r="H27" s="33">
        <v>1334374</v>
      </c>
      <c r="I27" s="32">
        <v>99675</v>
      </c>
      <c r="J27" s="31">
        <v>-127241.8658643704</v>
      </c>
      <c r="K27" s="31">
        <v>-27566.865864370397</v>
      </c>
      <c r="L27" s="31">
        <v>0</v>
      </c>
      <c r="M27" s="33">
        <v>-27566.865864370397</v>
      </c>
      <c r="N27" s="32">
        <v>88357</v>
      </c>
      <c r="O27" s="31">
        <v>0</v>
      </c>
      <c r="P27" s="31">
        <v>184382</v>
      </c>
      <c r="Q27" s="31">
        <v>2132.5925958368002</v>
      </c>
      <c r="R27" s="33">
        <v>274871.59259583679</v>
      </c>
      <c r="S27" s="32">
        <v>4638</v>
      </c>
      <c r="T27" s="31">
        <v>156429</v>
      </c>
      <c r="U27" s="31">
        <v>207663</v>
      </c>
      <c r="V27" s="31">
        <v>216393.16808778903</v>
      </c>
      <c r="W27" s="60">
        <v>585123.16808778909</v>
      </c>
      <c r="X27" s="32">
        <v>-205421.30787741189</v>
      </c>
      <c r="Y27" s="31">
        <v>-126408.26761454034</v>
      </c>
      <c r="Z27" s="31">
        <v>38102</v>
      </c>
      <c r="AA27" s="31">
        <v>-16524.000000000058</v>
      </c>
      <c r="AB27" s="31">
        <v>0</v>
      </c>
      <c r="AC27" s="33">
        <v>0</v>
      </c>
    </row>
    <row r="28" spans="1:29" s="34" customFormat="1">
      <c r="A28" s="35">
        <v>39943</v>
      </c>
      <c r="B28" s="36" t="s">
        <v>1171</v>
      </c>
      <c r="C28" s="30">
        <v>305330.65000000002</v>
      </c>
      <c r="D28" s="28">
        <v>4.4951000000000002E-4</v>
      </c>
      <c r="E28" s="28">
        <v>4.7634000000000001E-4</v>
      </c>
      <c r="F28" s="32">
        <v>2884285</v>
      </c>
      <c r="G28" s="31">
        <v>3641584</v>
      </c>
      <c r="H28" s="33">
        <v>2254941</v>
      </c>
      <c r="I28" s="32">
        <v>168440</v>
      </c>
      <c r="J28" s="31">
        <v>-1030.8713125444092</v>
      </c>
      <c r="K28" s="31">
        <v>167409.12868745558</v>
      </c>
      <c r="L28" s="31">
        <v>0</v>
      </c>
      <c r="M28" s="33">
        <v>167409.12868745558</v>
      </c>
      <c r="N28" s="32">
        <v>149314</v>
      </c>
      <c r="O28" s="31">
        <v>0</v>
      </c>
      <c r="P28" s="31">
        <v>311584</v>
      </c>
      <c r="Q28" s="31">
        <v>5613.5287043787175</v>
      </c>
      <c r="R28" s="33">
        <v>466511.5287043787</v>
      </c>
      <c r="S28" s="32">
        <v>7837</v>
      </c>
      <c r="T28" s="31">
        <v>264347</v>
      </c>
      <c r="U28" s="31">
        <v>350928</v>
      </c>
      <c r="V28" s="31">
        <v>133539.3751914211</v>
      </c>
      <c r="W28" s="60">
        <v>756651.37519142113</v>
      </c>
      <c r="X28" s="32">
        <v>-159235.83695566485</v>
      </c>
      <c r="Y28" s="31">
        <v>-167370.00953137752</v>
      </c>
      <c r="Z28" s="31">
        <v>64389</v>
      </c>
      <c r="AA28" s="31">
        <v>-27923</v>
      </c>
      <c r="AB28" s="31">
        <v>0</v>
      </c>
      <c r="AC28" s="33">
        <v>0</v>
      </c>
    </row>
    <row r="29" spans="1:29" s="34" customFormat="1">
      <c r="A29" s="35">
        <v>39944</v>
      </c>
      <c r="B29" s="36" t="s">
        <v>1172</v>
      </c>
      <c r="C29" s="30">
        <v>128066.04</v>
      </c>
      <c r="D29" s="28">
        <v>1.8854000000000001E-4</v>
      </c>
      <c r="E29" s="28">
        <v>1.9793999999999999E-4</v>
      </c>
      <c r="F29" s="32">
        <v>1209768</v>
      </c>
      <c r="G29" s="31">
        <v>1527406</v>
      </c>
      <c r="H29" s="33">
        <v>945800</v>
      </c>
      <c r="I29" s="32">
        <v>70650</v>
      </c>
      <c r="J29" s="31">
        <v>-39266.530109316358</v>
      </c>
      <c r="K29" s="31">
        <v>31383.469890683642</v>
      </c>
      <c r="L29" s="31">
        <v>0</v>
      </c>
      <c r="M29" s="33">
        <v>31383.469890683642</v>
      </c>
      <c r="N29" s="32">
        <v>62627</v>
      </c>
      <c r="O29" s="31">
        <v>0</v>
      </c>
      <c r="P29" s="31">
        <v>130689</v>
      </c>
      <c r="Q29" s="31">
        <v>879.24841729651098</v>
      </c>
      <c r="R29" s="33">
        <v>194195.24841729651</v>
      </c>
      <c r="S29" s="32">
        <v>3287</v>
      </c>
      <c r="T29" s="31">
        <v>110876</v>
      </c>
      <c r="U29" s="31">
        <v>147191</v>
      </c>
      <c r="V29" s="31">
        <v>75044.937750165773</v>
      </c>
      <c r="W29" s="60">
        <v>336398.93775016576</v>
      </c>
      <c r="X29" s="32">
        <v>-91223.522675715605</v>
      </c>
      <c r="Y29" s="31">
        <v>-66276.166657153663</v>
      </c>
      <c r="Z29" s="31">
        <v>27007</v>
      </c>
      <c r="AA29" s="31">
        <v>-11711</v>
      </c>
      <c r="AB29" s="31">
        <v>0</v>
      </c>
      <c r="AC29" s="33">
        <v>0</v>
      </c>
    </row>
    <row r="30" spans="1:29" s="34" customFormat="1">
      <c r="A30" s="35">
        <v>39945</v>
      </c>
      <c r="B30" s="36" t="s">
        <v>1173</v>
      </c>
      <c r="C30" s="30">
        <v>347102.60000000003</v>
      </c>
      <c r="D30" s="28">
        <v>5.1101E-4</v>
      </c>
      <c r="E30" s="28">
        <v>4.6299999999999998E-4</v>
      </c>
      <c r="F30" s="32">
        <v>3278900</v>
      </c>
      <c r="G30" s="31">
        <v>4139809</v>
      </c>
      <c r="H30" s="33">
        <v>2563452</v>
      </c>
      <c r="I30" s="32">
        <v>191486</v>
      </c>
      <c r="J30" s="31">
        <v>137704.63836375525</v>
      </c>
      <c r="K30" s="31">
        <v>329190.63836375525</v>
      </c>
      <c r="L30" s="31">
        <v>0</v>
      </c>
      <c r="M30" s="33">
        <v>329190.63836375525</v>
      </c>
      <c r="N30" s="32">
        <v>169742</v>
      </c>
      <c r="O30" s="31">
        <v>0</v>
      </c>
      <c r="P30" s="31">
        <v>354214</v>
      </c>
      <c r="Q30" s="31">
        <v>217308.14271374882</v>
      </c>
      <c r="R30" s="33">
        <v>741264.14271374885</v>
      </c>
      <c r="S30" s="32">
        <v>8910</v>
      </c>
      <c r="T30" s="31">
        <v>300513</v>
      </c>
      <c r="U30" s="31">
        <v>398940</v>
      </c>
      <c r="V30" s="31">
        <v>9820.2953267689827</v>
      </c>
      <c r="W30" s="60">
        <v>718183.295326769</v>
      </c>
      <c r="X30" s="32">
        <v>5636.9944979250286</v>
      </c>
      <c r="Y30" s="31">
        <v>-24011.14711094521</v>
      </c>
      <c r="Z30" s="31">
        <v>73198</v>
      </c>
      <c r="AA30" s="31">
        <v>-31742.999999999971</v>
      </c>
      <c r="AB30" s="31">
        <v>0</v>
      </c>
      <c r="AC30" s="33">
        <v>0</v>
      </c>
    </row>
    <row r="31" spans="1:29" s="34" customFormat="1">
      <c r="A31" s="35">
        <v>39946</v>
      </c>
      <c r="B31" s="36" t="s">
        <v>1174</v>
      </c>
      <c r="C31" s="30">
        <v>494821.91</v>
      </c>
      <c r="D31" s="28">
        <v>7.2849000000000004E-4</v>
      </c>
      <c r="E31" s="28">
        <v>6.4670000000000005E-4</v>
      </c>
      <c r="F31" s="32">
        <v>4674362</v>
      </c>
      <c r="G31" s="31">
        <v>5901665</v>
      </c>
      <c r="H31" s="33">
        <v>3654428</v>
      </c>
      <c r="I31" s="32">
        <v>272980</v>
      </c>
      <c r="J31" s="31">
        <v>268645.9387985639</v>
      </c>
      <c r="K31" s="31">
        <v>541625.9387985639</v>
      </c>
      <c r="L31" s="31">
        <v>0</v>
      </c>
      <c r="M31" s="33">
        <v>541625.9387985639</v>
      </c>
      <c r="N31" s="32">
        <v>241983</v>
      </c>
      <c r="O31" s="31">
        <v>0</v>
      </c>
      <c r="P31" s="31">
        <v>504964</v>
      </c>
      <c r="Q31" s="31">
        <v>373874.32590263931</v>
      </c>
      <c r="R31" s="33">
        <v>1120821.3259026394</v>
      </c>
      <c r="S31" s="32">
        <v>12702</v>
      </c>
      <c r="T31" s="31">
        <v>428409</v>
      </c>
      <c r="U31" s="31">
        <v>568724</v>
      </c>
      <c r="V31" s="31">
        <v>9409.8891780463582</v>
      </c>
      <c r="W31" s="60">
        <v>1019244.8891780464</v>
      </c>
      <c r="X31" s="32">
        <v>48443.21208184422</v>
      </c>
      <c r="Y31" s="31">
        <v>-5965.7753572512593</v>
      </c>
      <c r="Z31" s="31">
        <v>104351</v>
      </c>
      <c r="AA31" s="31">
        <v>-45252</v>
      </c>
      <c r="AB31" s="31">
        <v>0</v>
      </c>
      <c r="AC31" s="33">
        <v>0</v>
      </c>
    </row>
    <row r="32" spans="1:29" s="34" customFormat="1">
      <c r="A32" s="35">
        <v>39947</v>
      </c>
      <c r="B32" s="36" t="s">
        <v>1175</v>
      </c>
      <c r="C32" s="30">
        <v>340516.72</v>
      </c>
      <c r="D32" s="28">
        <v>5.0131999999999998E-4</v>
      </c>
      <c r="E32" s="28">
        <v>5.1221000000000003E-4</v>
      </c>
      <c r="F32" s="32">
        <v>3216724</v>
      </c>
      <c r="G32" s="31">
        <v>4061308</v>
      </c>
      <c r="H32" s="33">
        <v>2514843</v>
      </c>
      <c r="I32" s="32">
        <v>187855</v>
      </c>
      <c r="J32" s="31">
        <v>-26232.052497114822</v>
      </c>
      <c r="K32" s="31">
        <v>161622.94750288519</v>
      </c>
      <c r="L32" s="31">
        <v>0</v>
      </c>
      <c r="M32" s="33">
        <v>161622.94750288519</v>
      </c>
      <c r="N32" s="32">
        <v>166524</v>
      </c>
      <c r="O32" s="31">
        <v>0</v>
      </c>
      <c r="P32" s="31">
        <v>347497</v>
      </c>
      <c r="Q32" s="31">
        <v>856.40224086787634</v>
      </c>
      <c r="R32" s="33">
        <v>514877.4022408679</v>
      </c>
      <c r="S32" s="32">
        <v>8741</v>
      </c>
      <c r="T32" s="31">
        <v>294815</v>
      </c>
      <c r="U32" s="31">
        <v>391375</v>
      </c>
      <c r="V32" s="31">
        <v>78581.23237139397</v>
      </c>
      <c r="W32" s="60">
        <v>773512.23237139394</v>
      </c>
      <c r="X32" s="32">
        <v>-152945.52450576596</v>
      </c>
      <c r="Y32" s="31">
        <v>-146358.30562476011</v>
      </c>
      <c r="Z32" s="31">
        <v>71810</v>
      </c>
      <c r="AA32" s="31">
        <v>-31141</v>
      </c>
      <c r="AB32" s="31">
        <v>0</v>
      </c>
      <c r="AC32" s="33">
        <v>0</v>
      </c>
    </row>
    <row r="33" spans="1:29" s="34" customFormat="1">
      <c r="A33" s="35">
        <v>39948</v>
      </c>
      <c r="B33" s="36" t="s">
        <v>1176</v>
      </c>
      <c r="C33" s="30">
        <v>116080.37</v>
      </c>
      <c r="D33" s="28">
        <v>1.7090000000000001E-4</v>
      </c>
      <c r="E33" s="28">
        <v>1.5054000000000001E-4</v>
      </c>
      <c r="F33" s="32">
        <v>1096581</v>
      </c>
      <c r="G33" s="31">
        <v>1384500</v>
      </c>
      <c r="H33" s="33">
        <v>857310</v>
      </c>
      <c r="I33" s="32">
        <v>64040</v>
      </c>
      <c r="J33" s="31">
        <v>80146.900894498351</v>
      </c>
      <c r="K33" s="31">
        <v>144186.90089449834</v>
      </c>
      <c r="L33" s="31">
        <v>0</v>
      </c>
      <c r="M33" s="33">
        <v>144186.90089449834</v>
      </c>
      <c r="N33" s="32">
        <v>56768</v>
      </c>
      <c r="O33" s="31">
        <v>0</v>
      </c>
      <c r="P33" s="31">
        <v>118462</v>
      </c>
      <c r="Q33" s="31">
        <v>105451.46808330496</v>
      </c>
      <c r="R33" s="33">
        <v>280681.46808330494</v>
      </c>
      <c r="S33" s="32">
        <v>2980</v>
      </c>
      <c r="T33" s="31">
        <v>100502</v>
      </c>
      <c r="U33" s="31">
        <v>133420</v>
      </c>
      <c r="V33" s="31">
        <v>0</v>
      </c>
      <c r="W33" s="60">
        <v>236902</v>
      </c>
      <c r="X33" s="32">
        <v>28832.680345533743</v>
      </c>
      <c r="Y33" s="31">
        <v>1082.7877377712284</v>
      </c>
      <c r="Z33" s="31">
        <v>24480</v>
      </c>
      <c r="AA33" s="31">
        <v>-10616</v>
      </c>
      <c r="AB33" s="31">
        <v>0</v>
      </c>
      <c r="AC33" s="33">
        <v>0</v>
      </c>
    </row>
    <row r="34" spans="1:29" s="34" customFormat="1">
      <c r="A34" s="35">
        <v>39949</v>
      </c>
      <c r="B34" s="36" t="s">
        <v>1177</v>
      </c>
      <c r="C34" s="30">
        <v>145312.99</v>
      </c>
      <c r="D34" s="28">
        <v>2.1393000000000001E-4</v>
      </c>
      <c r="E34" s="28">
        <v>2.1955999999999999E-4</v>
      </c>
      <c r="F34" s="32">
        <v>1372684</v>
      </c>
      <c r="G34" s="31">
        <v>1733096</v>
      </c>
      <c r="H34" s="33">
        <v>1073167</v>
      </c>
      <c r="I34" s="32">
        <v>80164</v>
      </c>
      <c r="J34" s="31">
        <v>-9870.520093175659</v>
      </c>
      <c r="K34" s="31">
        <v>70293.479906824345</v>
      </c>
      <c r="L34" s="31">
        <v>0</v>
      </c>
      <c r="M34" s="33">
        <v>70293.479906824345</v>
      </c>
      <c r="N34" s="32">
        <v>71061</v>
      </c>
      <c r="O34" s="31">
        <v>0</v>
      </c>
      <c r="P34" s="31">
        <v>148289</v>
      </c>
      <c r="Q34" s="31">
        <v>2121.8435050458297</v>
      </c>
      <c r="R34" s="33">
        <v>221471.84350504584</v>
      </c>
      <c r="S34" s="32">
        <v>3730</v>
      </c>
      <c r="T34" s="31">
        <v>125807</v>
      </c>
      <c r="U34" s="31">
        <v>167013</v>
      </c>
      <c r="V34" s="31">
        <v>28507.362909378884</v>
      </c>
      <c r="W34" s="60">
        <v>325057.36290937889</v>
      </c>
      <c r="X34" s="32">
        <v>-56404.541851375194</v>
      </c>
      <c r="Y34" s="31">
        <v>-64535.977552957869</v>
      </c>
      <c r="Z34" s="31">
        <v>30644</v>
      </c>
      <c r="AA34" s="31">
        <v>-13289</v>
      </c>
      <c r="AB34" s="31">
        <v>0</v>
      </c>
      <c r="AC34" s="33">
        <v>0</v>
      </c>
    </row>
    <row r="35" spans="1:29" s="34" customFormat="1">
      <c r="A35" s="35">
        <v>39950</v>
      </c>
      <c r="B35" s="36" t="s">
        <v>1178</v>
      </c>
      <c r="C35" s="30">
        <v>572715.37</v>
      </c>
      <c r="D35" s="28">
        <v>8.4316000000000002E-4</v>
      </c>
      <c r="E35" s="28">
        <v>7.0014000000000003E-4</v>
      </c>
      <c r="F35" s="32">
        <v>5410143</v>
      </c>
      <c r="G35" s="31">
        <v>6830633</v>
      </c>
      <c r="H35" s="33">
        <v>4229663</v>
      </c>
      <c r="I35" s="32">
        <v>315949</v>
      </c>
      <c r="J35" s="31">
        <v>415671.97802735912</v>
      </c>
      <c r="K35" s="31">
        <v>731620.97802735912</v>
      </c>
      <c r="L35" s="31">
        <v>0</v>
      </c>
      <c r="M35" s="33">
        <v>731620.97802735912</v>
      </c>
      <c r="N35" s="32">
        <v>280073</v>
      </c>
      <c r="O35" s="31">
        <v>0</v>
      </c>
      <c r="P35" s="31">
        <v>584449</v>
      </c>
      <c r="Q35" s="31">
        <v>653635.51087079803</v>
      </c>
      <c r="R35" s="33">
        <v>1518157.510870798</v>
      </c>
      <c r="S35" s="32">
        <v>14701</v>
      </c>
      <c r="T35" s="31">
        <v>495843</v>
      </c>
      <c r="U35" s="31">
        <v>658246</v>
      </c>
      <c r="V35" s="31">
        <v>5641.6252394420653</v>
      </c>
      <c r="W35" s="60">
        <v>1174431.6252394421</v>
      </c>
      <c r="X35" s="32">
        <v>179827.48034520709</v>
      </c>
      <c r="Y35" s="31">
        <v>95496.405286148831</v>
      </c>
      <c r="Z35" s="31">
        <v>120776</v>
      </c>
      <c r="AA35" s="31">
        <v>-52374</v>
      </c>
      <c r="AB35" s="31">
        <v>0</v>
      </c>
      <c r="AC35" s="33">
        <v>0</v>
      </c>
    </row>
    <row r="36" spans="1:29" s="34" customFormat="1">
      <c r="A36" s="35">
        <v>39951</v>
      </c>
      <c r="B36" s="36" t="s">
        <v>1179</v>
      </c>
      <c r="C36" s="30">
        <v>251435.95</v>
      </c>
      <c r="D36" s="28">
        <v>3.7017000000000002E-4</v>
      </c>
      <c r="E36" s="28">
        <v>3.6856999999999998E-4</v>
      </c>
      <c r="F36" s="32">
        <v>2375199</v>
      </c>
      <c r="G36" s="31">
        <v>2998832</v>
      </c>
      <c r="H36" s="33">
        <v>1856936</v>
      </c>
      <c r="I36" s="32">
        <v>138710</v>
      </c>
      <c r="J36" s="31">
        <v>28784.057033578483</v>
      </c>
      <c r="K36" s="31">
        <v>167494.05703357849</v>
      </c>
      <c r="L36" s="31">
        <v>0</v>
      </c>
      <c r="M36" s="33">
        <v>167494.05703357849</v>
      </c>
      <c r="N36" s="32">
        <v>122959</v>
      </c>
      <c r="O36" s="31">
        <v>0</v>
      </c>
      <c r="P36" s="31">
        <v>256589</v>
      </c>
      <c r="Q36" s="31">
        <v>6346.0284456454947</v>
      </c>
      <c r="R36" s="33">
        <v>385894.02844564547</v>
      </c>
      <c r="S36" s="32">
        <v>6454</v>
      </c>
      <c r="T36" s="31">
        <v>217689</v>
      </c>
      <c r="U36" s="31">
        <v>288988</v>
      </c>
      <c r="V36" s="31">
        <v>24811.869910496938</v>
      </c>
      <c r="W36" s="60">
        <v>537942.86991049699</v>
      </c>
      <c r="X36" s="32">
        <v>-94424.684933979952</v>
      </c>
      <c r="Y36" s="31">
        <v>-87653.156530871493</v>
      </c>
      <c r="Z36" s="31">
        <v>53024</v>
      </c>
      <c r="AA36" s="31">
        <v>-22995.000000000058</v>
      </c>
      <c r="AB36" s="31">
        <v>0</v>
      </c>
      <c r="AC36" s="33">
        <v>0</v>
      </c>
    </row>
    <row r="37" spans="1:29" s="34" customFormat="1">
      <c r="A37" s="35">
        <v>39952</v>
      </c>
      <c r="B37" s="36" t="s">
        <v>1180</v>
      </c>
      <c r="C37" s="30">
        <v>87187.54</v>
      </c>
      <c r="D37" s="28">
        <v>1.2836E-4</v>
      </c>
      <c r="E37" s="28">
        <v>1.044E-4</v>
      </c>
      <c r="F37" s="32">
        <v>823623</v>
      </c>
      <c r="G37" s="31">
        <v>1039874</v>
      </c>
      <c r="H37" s="33">
        <v>643910</v>
      </c>
      <c r="I37" s="32">
        <v>48099</v>
      </c>
      <c r="J37" s="31">
        <v>47744.618022646755</v>
      </c>
      <c r="K37" s="31">
        <v>95843.618022646755</v>
      </c>
      <c r="L37" s="31">
        <v>0</v>
      </c>
      <c r="M37" s="33">
        <v>95843.618022646755</v>
      </c>
      <c r="N37" s="32">
        <v>42637</v>
      </c>
      <c r="O37" s="31">
        <v>0</v>
      </c>
      <c r="P37" s="31">
        <v>88975</v>
      </c>
      <c r="Q37" s="31">
        <v>108895.09162991436</v>
      </c>
      <c r="R37" s="33">
        <v>240507.09162991436</v>
      </c>
      <c r="S37" s="32">
        <v>2238</v>
      </c>
      <c r="T37" s="31">
        <v>75486</v>
      </c>
      <c r="U37" s="31">
        <v>100209</v>
      </c>
      <c r="V37" s="31">
        <v>6983.3569809568908</v>
      </c>
      <c r="W37" s="60">
        <v>184916.35698095689</v>
      </c>
      <c r="X37" s="32">
        <v>26007.854710888714</v>
      </c>
      <c r="Y37" s="31">
        <v>19168.879938068763</v>
      </c>
      <c r="Z37" s="31">
        <v>18387</v>
      </c>
      <c r="AA37" s="31">
        <v>-7973</v>
      </c>
      <c r="AB37" s="31">
        <v>0</v>
      </c>
      <c r="AC37" s="33">
        <v>0</v>
      </c>
    </row>
    <row r="38" spans="1:29" s="34" customFormat="1">
      <c r="A38" s="35">
        <v>39961</v>
      </c>
      <c r="B38" s="36" t="s">
        <v>1181</v>
      </c>
      <c r="C38" s="30">
        <v>299761.98</v>
      </c>
      <c r="D38" s="28">
        <v>4.4131999999999998E-4</v>
      </c>
      <c r="E38" s="28">
        <v>4.2251000000000002E-4</v>
      </c>
      <c r="F38" s="32">
        <v>2831733</v>
      </c>
      <c r="G38" s="31">
        <v>3575235</v>
      </c>
      <c r="H38" s="33">
        <v>2213856</v>
      </c>
      <c r="I38" s="32">
        <v>165371</v>
      </c>
      <c r="J38" s="31">
        <v>121422.83984928881</v>
      </c>
      <c r="K38" s="31">
        <v>286793.83984928881</v>
      </c>
      <c r="L38" s="31">
        <v>0</v>
      </c>
      <c r="M38" s="33">
        <v>286793.83984928881</v>
      </c>
      <c r="N38" s="32">
        <v>146593</v>
      </c>
      <c r="O38" s="31">
        <v>0</v>
      </c>
      <c r="P38" s="31">
        <v>305907</v>
      </c>
      <c r="Q38" s="31">
        <v>95322.114933857258</v>
      </c>
      <c r="R38" s="33">
        <v>547822.11493385723</v>
      </c>
      <c r="S38" s="32">
        <v>7695</v>
      </c>
      <c r="T38" s="31">
        <v>259530</v>
      </c>
      <c r="U38" s="31">
        <v>344534</v>
      </c>
      <c r="V38" s="31">
        <v>0</v>
      </c>
      <c r="W38" s="60">
        <v>611759</v>
      </c>
      <c r="X38" s="32">
        <v>-31029.504534737047</v>
      </c>
      <c r="Y38" s="31">
        <v>-68707.380531405681</v>
      </c>
      <c r="Z38" s="31">
        <v>63216</v>
      </c>
      <c r="AA38" s="31">
        <v>-27416.000000000044</v>
      </c>
      <c r="AB38" s="31">
        <v>0</v>
      </c>
      <c r="AC38" s="33">
        <v>0</v>
      </c>
    </row>
    <row r="39" spans="1:29" s="34" customFormat="1">
      <c r="A39" s="35">
        <v>39962</v>
      </c>
      <c r="B39" s="36" t="s">
        <v>1182</v>
      </c>
      <c r="C39" s="30">
        <v>359230.54000000004</v>
      </c>
      <c r="D39" s="28">
        <v>5.2886999999999997E-4</v>
      </c>
      <c r="E39" s="28">
        <v>4.3420999999999998E-4</v>
      </c>
      <c r="F39" s="32">
        <v>3393499</v>
      </c>
      <c r="G39" s="31">
        <v>4284497</v>
      </c>
      <c r="H39" s="33">
        <v>2653046</v>
      </c>
      <c r="I39" s="32">
        <v>198178</v>
      </c>
      <c r="J39" s="31">
        <v>203045.06237199073</v>
      </c>
      <c r="K39" s="31">
        <v>401223.06237199076</v>
      </c>
      <c r="L39" s="31">
        <v>0</v>
      </c>
      <c r="M39" s="33">
        <v>401223.06237199076</v>
      </c>
      <c r="N39" s="32">
        <v>175675</v>
      </c>
      <c r="O39" s="31">
        <v>0</v>
      </c>
      <c r="P39" s="31">
        <v>366594</v>
      </c>
      <c r="Q39" s="31">
        <v>434011.08589801646</v>
      </c>
      <c r="R39" s="33">
        <v>976280.08589801646</v>
      </c>
      <c r="S39" s="32">
        <v>9221</v>
      </c>
      <c r="T39" s="31">
        <v>311017</v>
      </c>
      <c r="U39" s="31">
        <v>412883</v>
      </c>
      <c r="V39" s="31">
        <v>84915.32486532515</v>
      </c>
      <c r="W39" s="60">
        <v>818036.32486532512</v>
      </c>
      <c r="X39" s="32">
        <v>44956.011982388154</v>
      </c>
      <c r="Y39" s="31">
        <v>70383.749050303188</v>
      </c>
      <c r="Z39" s="31">
        <v>75757</v>
      </c>
      <c r="AA39" s="31">
        <v>-32853</v>
      </c>
      <c r="AB39" s="31">
        <v>0</v>
      </c>
      <c r="AC39" s="33">
        <v>0</v>
      </c>
    </row>
    <row r="40" spans="1:29" s="34" customFormat="1">
      <c r="A40" s="35">
        <v>54527</v>
      </c>
      <c r="B40" s="36" t="s">
        <v>1157</v>
      </c>
      <c r="C40" s="30">
        <v>0</v>
      </c>
      <c r="D40" s="28">
        <v>0</v>
      </c>
      <c r="E40" s="28">
        <v>0</v>
      </c>
      <c r="F40" s="32">
        <v>0</v>
      </c>
      <c r="G40" s="31">
        <v>0</v>
      </c>
      <c r="H40" s="33">
        <v>0</v>
      </c>
      <c r="I40" s="32">
        <v>0</v>
      </c>
      <c r="J40" s="31">
        <v>0</v>
      </c>
      <c r="K40" s="31">
        <v>0</v>
      </c>
      <c r="L40" s="31">
        <v>0</v>
      </c>
      <c r="M40" s="33">
        <v>0</v>
      </c>
      <c r="N40" s="32">
        <v>0</v>
      </c>
      <c r="O40" s="31">
        <v>0</v>
      </c>
      <c r="P40" s="31">
        <v>0</v>
      </c>
      <c r="Q40" s="31">
        <v>0</v>
      </c>
      <c r="R40" s="33">
        <v>0</v>
      </c>
      <c r="S40" s="32">
        <v>0</v>
      </c>
      <c r="T40" s="31">
        <v>0</v>
      </c>
      <c r="U40" s="31">
        <v>0</v>
      </c>
      <c r="V40" s="31">
        <v>0</v>
      </c>
      <c r="W40" s="60">
        <v>0</v>
      </c>
      <c r="X40" s="32">
        <v>0</v>
      </c>
      <c r="Y40" s="31">
        <v>0</v>
      </c>
      <c r="Z40" s="31">
        <v>0</v>
      </c>
      <c r="AA40" s="31">
        <v>0</v>
      </c>
      <c r="AB40" s="31">
        <v>0</v>
      </c>
      <c r="AC40" s="33">
        <v>0</v>
      </c>
    </row>
    <row r="41" spans="1:29" s="34" customFormat="1">
      <c r="A41" s="35" t="s">
        <v>38</v>
      </c>
      <c r="B41" s="36" t="s">
        <v>1183</v>
      </c>
      <c r="C41" s="30">
        <v>0</v>
      </c>
      <c r="D41" s="28">
        <v>0</v>
      </c>
      <c r="E41" s="28">
        <v>2.1399999999999998E-6</v>
      </c>
      <c r="F41" s="32">
        <v>0</v>
      </c>
      <c r="G41" s="31">
        <v>0</v>
      </c>
      <c r="H41" s="33">
        <v>0</v>
      </c>
      <c r="I41" s="32">
        <v>0</v>
      </c>
      <c r="J41" s="31">
        <v>-11307.859482280544</v>
      </c>
      <c r="K41" s="31">
        <v>-11307.859482280544</v>
      </c>
      <c r="L41" s="31">
        <v>0</v>
      </c>
      <c r="M41" s="33">
        <v>-11307.859482280544</v>
      </c>
      <c r="N41" s="32">
        <v>0</v>
      </c>
      <c r="O41" s="31">
        <v>0</v>
      </c>
      <c r="P41" s="31">
        <v>0</v>
      </c>
      <c r="Q41" s="31">
        <v>59.91188530965475</v>
      </c>
      <c r="R41" s="33">
        <v>59.91188530965475</v>
      </c>
      <c r="S41" s="32">
        <v>0</v>
      </c>
      <c r="T41" s="31">
        <v>0</v>
      </c>
      <c r="U41" s="31">
        <v>0</v>
      </c>
      <c r="V41" s="31">
        <v>10270.044451920332</v>
      </c>
      <c r="W41" s="60">
        <v>10270.044451920332</v>
      </c>
      <c r="X41" s="32">
        <v>-5678.3738811468174</v>
      </c>
      <c r="Y41" s="31">
        <v>-4531.7586854638594</v>
      </c>
      <c r="Z41" s="31">
        <v>0</v>
      </c>
      <c r="AA41" s="31">
        <v>0</v>
      </c>
      <c r="AB41" s="31">
        <v>0</v>
      </c>
      <c r="AC41" s="33">
        <v>0</v>
      </c>
    </row>
    <row r="42" spans="1:29" s="34" customFormat="1">
      <c r="A42" s="35" t="s">
        <v>39</v>
      </c>
      <c r="B42" s="36" t="s">
        <v>2285</v>
      </c>
      <c r="C42" s="30">
        <v>24633.17</v>
      </c>
      <c r="D42" s="28">
        <v>3.6269999999999997E-5</v>
      </c>
      <c r="E42" s="28">
        <v>4.1260000000000001E-5</v>
      </c>
      <c r="F42" s="32">
        <v>232727</v>
      </c>
      <c r="G42" s="31">
        <v>293832</v>
      </c>
      <c r="H42" s="33">
        <v>181946</v>
      </c>
      <c r="I42" s="32">
        <v>13591</v>
      </c>
      <c r="J42" s="31">
        <v>-10443.726705192994</v>
      </c>
      <c r="K42" s="31">
        <v>3147.2732948070061</v>
      </c>
      <c r="L42" s="31">
        <v>0</v>
      </c>
      <c r="M42" s="33">
        <v>3147.2732948070061</v>
      </c>
      <c r="N42" s="32">
        <v>12048</v>
      </c>
      <c r="O42" s="31">
        <v>0</v>
      </c>
      <c r="P42" s="31">
        <v>25141</v>
      </c>
      <c r="Q42" s="31">
        <v>1562.8891697899637</v>
      </c>
      <c r="R42" s="33">
        <v>38751.889169789967</v>
      </c>
      <c r="S42" s="32">
        <v>632</v>
      </c>
      <c r="T42" s="31">
        <v>21330</v>
      </c>
      <c r="U42" s="31">
        <v>28316</v>
      </c>
      <c r="V42" s="31">
        <v>43382.078197885916</v>
      </c>
      <c r="W42" s="60">
        <v>93660.078197885916</v>
      </c>
      <c r="X42" s="32">
        <v>-38361.809420451726</v>
      </c>
      <c r="Y42" s="31">
        <v>-19488.379607644223</v>
      </c>
      <c r="Z42" s="31">
        <v>5195</v>
      </c>
      <c r="AA42" s="31">
        <v>-2253</v>
      </c>
      <c r="AB42" s="31">
        <v>0</v>
      </c>
      <c r="AC42" s="33">
        <v>0</v>
      </c>
    </row>
    <row r="43" spans="1:29" s="34" customFormat="1">
      <c r="A43" s="35" t="s">
        <v>71</v>
      </c>
      <c r="B43" s="36" t="s">
        <v>1184</v>
      </c>
      <c r="C43" s="30">
        <v>13210.85</v>
      </c>
      <c r="D43" s="28">
        <v>1.9449999999999998E-5</v>
      </c>
      <c r="E43" s="28">
        <v>1.9599999999999999E-5</v>
      </c>
      <c r="F43" s="32">
        <v>124801</v>
      </c>
      <c r="G43" s="31">
        <v>157569</v>
      </c>
      <c r="H43" s="33">
        <v>97570</v>
      </c>
      <c r="I43" s="32">
        <v>7288</v>
      </c>
      <c r="J43" s="31">
        <v>-3506.9617670556927</v>
      </c>
      <c r="K43" s="31">
        <v>3781.0382329443073</v>
      </c>
      <c r="L43" s="31">
        <v>0</v>
      </c>
      <c r="M43" s="33">
        <v>3781.0382329443073</v>
      </c>
      <c r="N43" s="32">
        <v>6461</v>
      </c>
      <c r="O43" s="31">
        <v>0</v>
      </c>
      <c r="P43" s="31">
        <v>13482</v>
      </c>
      <c r="Q43" s="31">
        <v>173.68968155410417</v>
      </c>
      <c r="R43" s="33">
        <v>20116.689681554104</v>
      </c>
      <c r="S43" s="32">
        <v>339</v>
      </c>
      <c r="T43" s="31">
        <v>11438</v>
      </c>
      <c r="U43" s="31">
        <v>15184</v>
      </c>
      <c r="V43" s="31">
        <v>2310.2018327182436</v>
      </c>
      <c r="W43" s="60">
        <v>29271.201832718245</v>
      </c>
      <c r="X43" s="32">
        <v>-5631.7832222483494</v>
      </c>
      <c r="Y43" s="31">
        <v>-5101.7289289157898</v>
      </c>
      <c r="Z43" s="31">
        <v>2786</v>
      </c>
      <c r="AA43" s="31">
        <v>-1207.0000000000018</v>
      </c>
      <c r="AB43" s="31">
        <v>0</v>
      </c>
      <c r="AC43" s="33">
        <v>0</v>
      </c>
    </row>
    <row r="44" spans="1:29" s="34" customFormat="1">
      <c r="A44" s="35" t="s">
        <v>72</v>
      </c>
      <c r="B44" s="36" t="s">
        <v>1185</v>
      </c>
      <c r="C44" s="30">
        <v>359763.36</v>
      </c>
      <c r="D44" s="28">
        <v>5.2965E-4</v>
      </c>
      <c r="E44" s="28">
        <v>4.8291000000000002E-4</v>
      </c>
      <c r="F44" s="32">
        <v>3398504</v>
      </c>
      <c r="G44" s="31">
        <v>4290816</v>
      </c>
      <c r="H44" s="33">
        <v>2656958</v>
      </c>
      <c r="I44" s="32">
        <v>198470</v>
      </c>
      <c r="J44" s="31">
        <v>276158.78330372815</v>
      </c>
      <c r="K44" s="31">
        <v>474628.78330372815</v>
      </c>
      <c r="L44" s="31">
        <v>0</v>
      </c>
      <c r="M44" s="33">
        <v>474628.78330372815</v>
      </c>
      <c r="N44" s="32">
        <v>175934</v>
      </c>
      <c r="O44" s="31">
        <v>0</v>
      </c>
      <c r="P44" s="31">
        <v>367135</v>
      </c>
      <c r="Q44" s="31">
        <v>243845.57589522938</v>
      </c>
      <c r="R44" s="33">
        <v>786914.57589522935</v>
      </c>
      <c r="S44" s="32">
        <v>9235</v>
      </c>
      <c r="T44" s="31">
        <v>311475</v>
      </c>
      <c r="U44" s="31">
        <v>413492</v>
      </c>
      <c r="V44" s="31">
        <v>0</v>
      </c>
      <c r="W44" s="60">
        <v>734202</v>
      </c>
      <c r="X44" s="32">
        <v>41029.730438256782</v>
      </c>
      <c r="Y44" s="31">
        <v>-31285.154543027398</v>
      </c>
      <c r="Z44" s="31">
        <v>75868</v>
      </c>
      <c r="AA44" s="31">
        <v>-32900.000000000029</v>
      </c>
      <c r="AB44" s="31">
        <v>0</v>
      </c>
      <c r="AC44" s="33">
        <v>0</v>
      </c>
    </row>
    <row r="45" spans="1:29" s="34" customFormat="1">
      <c r="A45" s="35" t="s">
        <v>2328</v>
      </c>
      <c r="B45" s="36" t="s">
        <v>2329</v>
      </c>
      <c r="C45" s="30">
        <v>3665.02</v>
      </c>
      <c r="D45" s="28">
        <v>5.4E-6</v>
      </c>
      <c r="E45" s="28">
        <v>0</v>
      </c>
      <c r="F45" s="32">
        <v>34649</v>
      </c>
      <c r="G45" s="31">
        <v>43747</v>
      </c>
      <c r="H45" s="33">
        <v>27089</v>
      </c>
      <c r="I45" s="32">
        <v>2023</v>
      </c>
      <c r="J45" s="31">
        <v>13417.319829614034</v>
      </c>
      <c r="K45" s="31">
        <v>15440.319829614034</v>
      </c>
      <c r="L45" s="31">
        <v>0</v>
      </c>
      <c r="M45" s="33">
        <v>15440.319829614034</v>
      </c>
      <c r="N45" s="32">
        <v>1794</v>
      </c>
      <c r="O45" s="31">
        <v>0</v>
      </c>
      <c r="P45" s="31">
        <v>3743</v>
      </c>
      <c r="Q45" s="31">
        <v>24822.041684785967</v>
      </c>
      <c r="R45" s="33">
        <v>30359.041684785967</v>
      </c>
      <c r="S45" s="32">
        <v>94</v>
      </c>
      <c r="T45" s="31">
        <v>3176</v>
      </c>
      <c r="U45" s="31">
        <v>4216</v>
      </c>
      <c r="V45" s="31">
        <v>0</v>
      </c>
      <c r="W45" s="60">
        <v>7486</v>
      </c>
      <c r="X45" s="32">
        <v>12329.319829614034</v>
      </c>
      <c r="Y45" s="31">
        <v>10106.721855171931</v>
      </c>
      <c r="Z45" s="31">
        <v>774</v>
      </c>
      <c r="AA45" s="31">
        <v>-337</v>
      </c>
      <c r="AB45" s="31">
        <v>0</v>
      </c>
      <c r="AC45" s="33">
        <v>0</v>
      </c>
    </row>
    <row r="46" spans="1:29" s="34" customFormat="1">
      <c r="A46" s="35" t="s">
        <v>73</v>
      </c>
      <c r="B46" s="36" t="s">
        <v>1186</v>
      </c>
      <c r="C46" s="30">
        <v>0</v>
      </c>
      <c r="D46" s="28">
        <v>0</v>
      </c>
      <c r="E46" s="28">
        <v>0</v>
      </c>
      <c r="F46" s="32">
        <v>0</v>
      </c>
      <c r="G46" s="31">
        <v>0</v>
      </c>
      <c r="H46" s="33">
        <v>0</v>
      </c>
      <c r="I46" s="32">
        <v>0</v>
      </c>
      <c r="J46" s="31">
        <v>-2656.4025909462448</v>
      </c>
      <c r="K46" s="31">
        <v>-2656.4025909462448</v>
      </c>
      <c r="L46" s="31">
        <v>0</v>
      </c>
      <c r="M46" s="33">
        <v>-2656.4025909462448</v>
      </c>
      <c r="N46" s="32">
        <v>0</v>
      </c>
      <c r="O46" s="31">
        <v>0</v>
      </c>
      <c r="P46" s="31">
        <v>0</v>
      </c>
      <c r="Q46" s="31">
        <v>0</v>
      </c>
      <c r="R46" s="33">
        <v>0</v>
      </c>
      <c r="S46" s="32">
        <v>0</v>
      </c>
      <c r="T46" s="31">
        <v>0</v>
      </c>
      <c r="U46" s="31">
        <v>0</v>
      </c>
      <c r="V46" s="31">
        <v>0</v>
      </c>
      <c r="W46" s="60">
        <v>0</v>
      </c>
      <c r="X46" s="32">
        <v>0</v>
      </c>
      <c r="Y46" s="31">
        <v>0</v>
      </c>
      <c r="Z46" s="31">
        <v>0</v>
      </c>
      <c r="AA46" s="31">
        <v>0</v>
      </c>
      <c r="AB46" s="31">
        <v>0</v>
      </c>
      <c r="AC46" s="33">
        <v>0</v>
      </c>
    </row>
    <row r="47" spans="1:29" s="34" customFormat="1">
      <c r="A47" s="35" t="s">
        <v>74</v>
      </c>
      <c r="B47" s="36" t="s">
        <v>1187</v>
      </c>
      <c r="C47" s="30">
        <v>132281.96</v>
      </c>
      <c r="D47" s="28">
        <v>1.9474999999999999E-4</v>
      </c>
      <c r="E47" s="28">
        <v>1.8143E-4</v>
      </c>
      <c r="F47" s="32">
        <v>1249615</v>
      </c>
      <c r="G47" s="31">
        <v>1577714</v>
      </c>
      <c r="H47" s="33">
        <v>976952</v>
      </c>
      <c r="I47" s="32">
        <v>72977</v>
      </c>
      <c r="J47" s="31">
        <v>29885.390578286155</v>
      </c>
      <c r="K47" s="31">
        <v>102862.39057828615</v>
      </c>
      <c r="L47" s="31">
        <v>0</v>
      </c>
      <c r="M47" s="33">
        <v>102862.39057828615</v>
      </c>
      <c r="N47" s="32">
        <v>64690</v>
      </c>
      <c r="O47" s="31">
        <v>0</v>
      </c>
      <c r="P47" s="31">
        <v>134994</v>
      </c>
      <c r="Q47" s="31">
        <v>59955.585142982185</v>
      </c>
      <c r="R47" s="33">
        <v>259639.58514298219</v>
      </c>
      <c r="S47" s="32">
        <v>3396</v>
      </c>
      <c r="T47" s="31">
        <v>114528</v>
      </c>
      <c r="U47" s="31">
        <v>152039</v>
      </c>
      <c r="V47" s="31">
        <v>13366.543905530707</v>
      </c>
      <c r="W47" s="60">
        <v>283329.54390553071</v>
      </c>
      <c r="X47" s="32">
        <v>-19797.870820490956</v>
      </c>
      <c r="Y47" s="31">
        <v>-19691.087942057566</v>
      </c>
      <c r="Z47" s="31">
        <v>27896</v>
      </c>
      <c r="AA47" s="31">
        <v>-12097</v>
      </c>
      <c r="AB47" s="31">
        <v>0</v>
      </c>
      <c r="AC47" s="33">
        <v>0</v>
      </c>
    </row>
    <row r="48" spans="1:29" s="34" customFormat="1">
      <c r="A48" s="35" t="s">
        <v>75</v>
      </c>
      <c r="B48" s="36" t="s">
        <v>1188</v>
      </c>
      <c r="C48" s="30">
        <v>10071.370000000001</v>
      </c>
      <c r="D48" s="28">
        <v>1.483E-5</v>
      </c>
      <c r="E48" s="28">
        <v>1.3720000000000001E-5</v>
      </c>
      <c r="F48" s="32">
        <v>95157</v>
      </c>
      <c r="G48" s="31">
        <v>120141</v>
      </c>
      <c r="H48" s="33">
        <v>74394</v>
      </c>
      <c r="I48" s="32">
        <v>5557</v>
      </c>
      <c r="J48" s="31">
        <v>1781.1358243133586</v>
      </c>
      <c r="K48" s="31">
        <v>7338.1358243133582</v>
      </c>
      <c r="L48" s="31">
        <v>0</v>
      </c>
      <c r="M48" s="33">
        <v>7338.1358243133582</v>
      </c>
      <c r="N48" s="32">
        <v>4926</v>
      </c>
      <c r="O48" s="31">
        <v>0</v>
      </c>
      <c r="P48" s="31">
        <v>10280</v>
      </c>
      <c r="Q48" s="31">
        <v>4960.0051177038076</v>
      </c>
      <c r="R48" s="33">
        <v>20166.005117703808</v>
      </c>
      <c r="S48" s="32">
        <v>259</v>
      </c>
      <c r="T48" s="31">
        <v>8721</v>
      </c>
      <c r="U48" s="31">
        <v>11578</v>
      </c>
      <c r="V48" s="31">
        <v>1318.2790839641355</v>
      </c>
      <c r="W48" s="60">
        <v>21876.279083964135</v>
      </c>
      <c r="X48" s="32">
        <v>-1615.7712825557653</v>
      </c>
      <c r="Y48" s="31">
        <v>-1297.5026837045625</v>
      </c>
      <c r="Z48" s="31">
        <v>2124</v>
      </c>
      <c r="AA48" s="31">
        <v>-921</v>
      </c>
      <c r="AB48" s="31">
        <v>0</v>
      </c>
      <c r="AC48" s="33">
        <v>0</v>
      </c>
    </row>
    <row r="49" spans="1:29" s="34" customFormat="1">
      <c r="A49" s="35" t="s">
        <v>1135</v>
      </c>
      <c r="B49" s="36" t="s">
        <v>1189</v>
      </c>
      <c r="C49" s="30">
        <v>0</v>
      </c>
      <c r="D49" s="28">
        <v>0</v>
      </c>
      <c r="E49" s="28">
        <v>0</v>
      </c>
      <c r="F49" s="32">
        <v>0</v>
      </c>
      <c r="G49" s="31">
        <v>0</v>
      </c>
      <c r="H49" s="33">
        <v>0</v>
      </c>
      <c r="I49" s="32">
        <v>0</v>
      </c>
      <c r="J49" s="31">
        <v>-238.17955720509573</v>
      </c>
      <c r="K49" s="31">
        <v>-238.17955720509573</v>
      </c>
      <c r="L49" s="31">
        <v>0</v>
      </c>
      <c r="M49" s="33">
        <v>-238.17955720509573</v>
      </c>
      <c r="N49" s="32">
        <v>0</v>
      </c>
      <c r="O49" s="31">
        <v>0</v>
      </c>
      <c r="P49" s="31">
        <v>0</v>
      </c>
      <c r="Q49" s="31">
        <v>0</v>
      </c>
      <c r="R49" s="33">
        <v>0</v>
      </c>
      <c r="S49" s="32">
        <v>0</v>
      </c>
      <c r="T49" s="31">
        <v>0</v>
      </c>
      <c r="U49" s="31">
        <v>0</v>
      </c>
      <c r="V49" s="31">
        <v>0</v>
      </c>
      <c r="W49" s="60">
        <v>0</v>
      </c>
      <c r="X49" s="32">
        <v>0</v>
      </c>
      <c r="Y49" s="31">
        <v>0</v>
      </c>
      <c r="Z49" s="31">
        <v>0</v>
      </c>
      <c r="AA49" s="31">
        <v>0</v>
      </c>
      <c r="AB49" s="31">
        <v>0</v>
      </c>
      <c r="AC49" s="33">
        <v>0</v>
      </c>
    </row>
    <row r="50" spans="1:29" s="34" customFormat="1">
      <c r="A50" s="35" t="s">
        <v>76</v>
      </c>
      <c r="B50" s="36" t="s">
        <v>1190</v>
      </c>
      <c r="C50" s="30">
        <v>13469.42</v>
      </c>
      <c r="D50" s="28">
        <v>1.9830000000000002E-5</v>
      </c>
      <c r="E50" s="28">
        <v>1.8580000000000002E-5</v>
      </c>
      <c r="F50" s="32">
        <v>127239</v>
      </c>
      <c r="G50" s="31">
        <v>160647</v>
      </c>
      <c r="H50" s="33">
        <v>99476</v>
      </c>
      <c r="I50" s="32">
        <v>7431</v>
      </c>
      <c r="J50" s="31">
        <v>4545.5826485672924</v>
      </c>
      <c r="K50" s="31">
        <v>11976.582648567291</v>
      </c>
      <c r="L50" s="31">
        <v>0</v>
      </c>
      <c r="M50" s="33">
        <v>11976.582648567291</v>
      </c>
      <c r="N50" s="32">
        <v>6587</v>
      </c>
      <c r="O50" s="31">
        <v>0</v>
      </c>
      <c r="P50" s="31">
        <v>13745</v>
      </c>
      <c r="Q50" s="31">
        <v>5676.2165480966769</v>
      </c>
      <c r="R50" s="33">
        <v>26008.216548096676</v>
      </c>
      <c r="S50" s="32">
        <v>346</v>
      </c>
      <c r="T50" s="31">
        <v>11662</v>
      </c>
      <c r="U50" s="31">
        <v>15481</v>
      </c>
      <c r="V50" s="31">
        <v>552.77786510999715</v>
      </c>
      <c r="W50" s="60">
        <v>28041.777865109998</v>
      </c>
      <c r="X50" s="32">
        <v>-1411.5812150533197</v>
      </c>
      <c r="Y50" s="31">
        <v>-2229.98010196</v>
      </c>
      <c r="Z50" s="31">
        <v>2840</v>
      </c>
      <c r="AA50" s="31">
        <v>-1232.0000000000023</v>
      </c>
      <c r="AB50" s="31">
        <v>0</v>
      </c>
      <c r="AC50" s="33">
        <v>0</v>
      </c>
    </row>
    <row r="51" spans="1:29" s="34" customFormat="1">
      <c r="A51" s="35" t="s">
        <v>77</v>
      </c>
      <c r="B51" s="36" t="s">
        <v>1191</v>
      </c>
      <c r="C51" s="30">
        <v>63036.679999999993</v>
      </c>
      <c r="D51" s="28">
        <v>9.2800000000000006E-5</v>
      </c>
      <c r="E51" s="28">
        <v>8.7169999999999994E-5</v>
      </c>
      <c r="F51" s="32">
        <v>595452</v>
      </c>
      <c r="G51" s="31">
        <v>751794</v>
      </c>
      <c r="H51" s="33">
        <v>465526</v>
      </c>
      <c r="I51" s="32">
        <v>34774</v>
      </c>
      <c r="J51" s="31">
        <v>18051.472759972057</v>
      </c>
      <c r="K51" s="31">
        <v>52825.472759972057</v>
      </c>
      <c r="L51" s="31">
        <v>0</v>
      </c>
      <c r="M51" s="33">
        <v>52825.472759972057</v>
      </c>
      <c r="N51" s="32">
        <v>30825</v>
      </c>
      <c r="O51" s="31">
        <v>0</v>
      </c>
      <c r="P51" s="31">
        <v>64326</v>
      </c>
      <c r="Q51" s="31">
        <v>26699.479014534336</v>
      </c>
      <c r="R51" s="33">
        <v>121850.47901453433</v>
      </c>
      <c r="S51" s="32">
        <v>1618</v>
      </c>
      <c r="T51" s="31">
        <v>54574</v>
      </c>
      <c r="U51" s="31">
        <v>72448</v>
      </c>
      <c r="V51" s="31">
        <v>16741.908834172762</v>
      </c>
      <c r="W51" s="60">
        <v>145381.90883417276</v>
      </c>
      <c r="X51" s="32">
        <v>-20159.335442134587</v>
      </c>
      <c r="Y51" s="31">
        <v>-10900.094377503836</v>
      </c>
      <c r="Z51" s="31">
        <v>13293</v>
      </c>
      <c r="AA51" s="31">
        <v>-5765</v>
      </c>
      <c r="AB51" s="31">
        <v>0</v>
      </c>
      <c r="AC51" s="33">
        <v>0</v>
      </c>
    </row>
    <row r="52" spans="1:29" s="34" customFormat="1">
      <c r="A52" s="35" t="s">
        <v>78</v>
      </c>
      <c r="B52" s="36" t="s">
        <v>1192</v>
      </c>
      <c r="C52" s="30">
        <v>158256.65000000002</v>
      </c>
      <c r="D52" s="28">
        <v>2.3299E-4</v>
      </c>
      <c r="E52" s="28">
        <v>2.1350000000000001E-4</v>
      </c>
      <c r="F52" s="32">
        <v>1494982</v>
      </c>
      <c r="G52" s="31">
        <v>1887505</v>
      </c>
      <c r="H52" s="33">
        <v>1168781</v>
      </c>
      <c r="I52" s="32">
        <v>87306</v>
      </c>
      <c r="J52" s="31">
        <v>113686.35587226186</v>
      </c>
      <c r="K52" s="31">
        <v>200992.35587226186</v>
      </c>
      <c r="L52" s="31">
        <v>0</v>
      </c>
      <c r="M52" s="33">
        <v>200992.35587226186</v>
      </c>
      <c r="N52" s="32">
        <v>77392</v>
      </c>
      <c r="O52" s="31">
        <v>0</v>
      </c>
      <c r="P52" s="31">
        <v>161500</v>
      </c>
      <c r="Q52" s="31">
        <v>130145.93177505484</v>
      </c>
      <c r="R52" s="33">
        <v>369037.93177505484</v>
      </c>
      <c r="S52" s="32">
        <v>4062</v>
      </c>
      <c r="T52" s="31">
        <v>137016</v>
      </c>
      <c r="U52" s="31">
        <v>181893</v>
      </c>
      <c r="V52" s="31">
        <v>0</v>
      </c>
      <c r="W52" s="60">
        <v>322971</v>
      </c>
      <c r="X52" s="32">
        <v>43196.305130179768</v>
      </c>
      <c r="Y52" s="31">
        <v>-16029.373355124924</v>
      </c>
      <c r="Z52" s="31">
        <v>33374</v>
      </c>
      <c r="AA52" s="31">
        <v>-14474.000000000007</v>
      </c>
      <c r="AB52" s="31">
        <v>0</v>
      </c>
      <c r="AC52" s="33">
        <v>0</v>
      </c>
    </row>
    <row r="53" spans="1:29" s="34" customFormat="1">
      <c r="A53" s="35" t="s">
        <v>79</v>
      </c>
      <c r="B53" s="36" t="s">
        <v>1193</v>
      </c>
      <c r="C53" s="30">
        <v>67539.06</v>
      </c>
      <c r="D53" s="28">
        <v>9.9430000000000002E-5</v>
      </c>
      <c r="E53" s="28">
        <v>1.0488999999999999E-4</v>
      </c>
      <c r="F53" s="32">
        <v>637993</v>
      </c>
      <c r="G53" s="31">
        <v>805505</v>
      </c>
      <c r="H53" s="33">
        <v>498785</v>
      </c>
      <c r="I53" s="32">
        <v>37258</v>
      </c>
      <c r="J53" s="31">
        <v>-14261.533748339862</v>
      </c>
      <c r="K53" s="31">
        <v>22996.466251660138</v>
      </c>
      <c r="L53" s="31">
        <v>0</v>
      </c>
      <c r="M53" s="33">
        <v>22996.466251660138</v>
      </c>
      <c r="N53" s="32">
        <v>33028</v>
      </c>
      <c r="O53" s="31">
        <v>0</v>
      </c>
      <c r="P53" s="31">
        <v>68921</v>
      </c>
      <c r="Q53" s="31">
        <v>901.50935254530611</v>
      </c>
      <c r="R53" s="33">
        <v>102850.50935254531</v>
      </c>
      <c r="S53" s="32">
        <v>1734</v>
      </c>
      <c r="T53" s="31">
        <v>58473</v>
      </c>
      <c r="U53" s="31">
        <v>77624</v>
      </c>
      <c r="V53" s="31">
        <v>38566.553264347611</v>
      </c>
      <c r="W53" s="60">
        <v>176397.5532643476</v>
      </c>
      <c r="X53" s="32">
        <v>-45596.518051955303</v>
      </c>
      <c r="Y53" s="31">
        <v>-36015.525859847003</v>
      </c>
      <c r="Z53" s="31">
        <v>14243</v>
      </c>
      <c r="AA53" s="31">
        <v>-6177.9999999999854</v>
      </c>
      <c r="AB53" s="31">
        <v>0</v>
      </c>
      <c r="AC53" s="33">
        <v>0</v>
      </c>
    </row>
    <row r="54" spans="1:29" s="34" customFormat="1">
      <c r="A54" s="35" t="s">
        <v>80</v>
      </c>
      <c r="B54" s="36" t="s">
        <v>1194</v>
      </c>
      <c r="C54" s="30">
        <v>31519.37</v>
      </c>
      <c r="D54" s="28">
        <v>4.6400000000000003E-5</v>
      </c>
      <c r="E54" s="28">
        <v>5.2169999999999997E-5</v>
      </c>
      <c r="F54" s="32">
        <v>297726</v>
      </c>
      <c r="G54" s="31">
        <v>375897</v>
      </c>
      <c r="H54" s="33">
        <v>232763</v>
      </c>
      <c r="I54" s="32">
        <v>17387</v>
      </c>
      <c r="J54" s="31">
        <v>-53552.147535982447</v>
      </c>
      <c r="K54" s="31">
        <v>-36165.147535982447</v>
      </c>
      <c r="L54" s="31">
        <v>0</v>
      </c>
      <c r="M54" s="33">
        <v>-36165.147535982447</v>
      </c>
      <c r="N54" s="32">
        <v>15413</v>
      </c>
      <c r="O54" s="31">
        <v>0</v>
      </c>
      <c r="P54" s="31">
        <v>32163</v>
      </c>
      <c r="Q54" s="31">
        <v>0</v>
      </c>
      <c r="R54" s="33">
        <v>47576</v>
      </c>
      <c r="S54" s="32">
        <v>809</v>
      </c>
      <c r="T54" s="31">
        <v>27287</v>
      </c>
      <c r="U54" s="31">
        <v>36224</v>
      </c>
      <c r="V54" s="31">
        <v>33100.792713218769</v>
      </c>
      <c r="W54" s="60">
        <v>97420.792713218776</v>
      </c>
      <c r="X54" s="32">
        <v>-29979.576869455272</v>
      </c>
      <c r="Y54" s="31">
        <v>-23630.215843763493</v>
      </c>
      <c r="Z54" s="31">
        <v>6646</v>
      </c>
      <c r="AA54" s="31">
        <v>-2881.0000000000146</v>
      </c>
      <c r="AB54" s="31">
        <v>0</v>
      </c>
      <c r="AC54" s="33">
        <v>0</v>
      </c>
    </row>
    <row r="55" spans="1:29" s="34" customFormat="1">
      <c r="A55" s="35" t="s">
        <v>2324</v>
      </c>
      <c r="B55" s="36" t="s">
        <v>2325</v>
      </c>
      <c r="C55" s="30">
        <v>141601.85999999999</v>
      </c>
      <c r="D55" s="28">
        <v>2.0846999999999999E-4</v>
      </c>
      <c r="E55" s="28">
        <v>2.1759999999999998E-5</v>
      </c>
      <c r="F55" s="32">
        <v>1337650</v>
      </c>
      <c r="G55" s="31">
        <v>1688863</v>
      </c>
      <c r="H55" s="33">
        <v>1045778</v>
      </c>
      <c r="I55" s="32">
        <v>78118</v>
      </c>
      <c r="J55" s="31">
        <v>517474.50881102518</v>
      </c>
      <c r="K55" s="31">
        <v>595592.50881102518</v>
      </c>
      <c r="L55" s="31">
        <v>0</v>
      </c>
      <c r="M55" s="33">
        <v>595592.50881102518</v>
      </c>
      <c r="N55" s="32">
        <v>69248</v>
      </c>
      <c r="O55" s="31">
        <v>0</v>
      </c>
      <c r="P55" s="31">
        <v>144504</v>
      </c>
      <c r="Q55" s="31">
        <v>906347.12392193603</v>
      </c>
      <c r="R55" s="33">
        <v>1120099.1239219359</v>
      </c>
      <c r="S55" s="32">
        <v>3635</v>
      </c>
      <c r="T55" s="31">
        <v>122596</v>
      </c>
      <c r="U55" s="31">
        <v>162750</v>
      </c>
      <c r="V55" s="31">
        <v>0</v>
      </c>
      <c r="W55" s="60">
        <v>288981</v>
      </c>
      <c r="X55" s="32">
        <v>470092.11750802933</v>
      </c>
      <c r="Y55" s="31">
        <v>344113.00641390664</v>
      </c>
      <c r="Z55" s="31">
        <v>29862</v>
      </c>
      <c r="AA55" s="31">
        <v>-12949</v>
      </c>
      <c r="AB55" s="31">
        <v>0</v>
      </c>
      <c r="AC55" s="33">
        <v>0</v>
      </c>
    </row>
    <row r="56" spans="1:29" s="34" customFormat="1">
      <c r="A56" s="35" t="s">
        <v>1155</v>
      </c>
      <c r="B56" s="36" t="s">
        <v>1195</v>
      </c>
      <c r="C56" s="30">
        <v>77879.929999999993</v>
      </c>
      <c r="D56" s="28">
        <v>1.1466E-4</v>
      </c>
      <c r="E56" s="28">
        <v>9.4099999999999997E-5</v>
      </c>
      <c r="F56" s="32">
        <v>735717</v>
      </c>
      <c r="G56" s="31">
        <v>928887</v>
      </c>
      <c r="H56" s="33">
        <v>575185</v>
      </c>
      <c r="I56" s="32">
        <v>42965</v>
      </c>
      <c r="J56" s="31">
        <v>63015.796756818614</v>
      </c>
      <c r="K56" s="31">
        <v>105980.79675681861</v>
      </c>
      <c r="L56" s="31">
        <v>0</v>
      </c>
      <c r="M56" s="33">
        <v>105980.79675681861</v>
      </c>
      <c r="N56" s="32">
        <v>38087</v>
      </c>
      <c r="O56" s="31">
        <v>0</v>
      </c>
      <c r="P56" s="31">
        <v>79478</v>
      </c>
      <c r="Q56" s="31">
        <v>94553.074260842171</v>
      </c>
      <c r="R56" s="33">
        <v>212118.07426084217</v>
      </c>
      <c r="S56" s="32">
        <v>1999</v>
      </c>
      <c r="T56" s="31">
        <v>67429</v>
      </c>
      <c r="U56" s="31">
        <v>89514</v>
      </c>
      <c r="V56" s="31">
        <v>5651.73590198275</v>
      </c>
      <c r="W56" s="60">
        <v>164593.73590198276</v>
      </c>
      <c r="X56" s="32">
        <v>22884.703642643282</v>
      </c>
      <c r="Y56" s="31">
        <v>15338.634716216147</v>
      </c>
      <c r="Z56" s="31">
        <v>16424</v>
      </c>
      <c r="AA56" s="31">
        <v>-7123.0000000000146</v>
      </c>
      <c r="AB56" s="31">
        <v>0</v>
      </c>
      <c r="AC56" s="33">
        <v>0</v>
      </c>
    </row>
    <row r="57" spans="1:29" s="34" customFormat="1">
      <c r="A57" s="35" t="s">
        <v>81</v>
      </c>
      <c r="B57" s="36" t="s">
        <v>1196</v>
      </c>
      <c r="C57" s="30">
        <v>30777.079999999998</v>
      </c>
      <c r="D57" s="28">
        <v>4.5309999999999998E-5</v>
      </c>
      <c r="E57" s="28">
        <v>7.2319999999999999E-5</v>
      </c>
      <c r="F57" s="32">
        <v>290732</v>
      </c>
      <c r="G57" s="31">
        <v>367067</v>
      </c>
      <c r="H57" s="33">
        <v>227295</v>
      </c>
      <c r="I57" s="32">
        <v>16979</v>
      </c>
      <c r="J57" s="31">
        <v>-123059.84846077068</v>
      </c>
      <c r="K57" s="31">
        <v>-106080.84846077068</v>
      </c>
      <c r="L57" s="31">
        <v>0</v>
      </c>
      <c r="M57" s="33">
        <v>-106080.84846077068</v>
      </c>
      <c r="N57" s="32">
        <v>15051</v>
      </c>
      <c r="O57" s="31">
        <v>0</v>
      </c>
      <c r="P57" s="31">
        <v>31407</v>
      </c>
      <c r="Q57" s="31">
        <v>0</v>
      </c>
      <c r="R57" s="33">
        <v>46458</v>
      </c>
      <c r="S57" s="32">
        <v>790</v>
      </c>
      <c r="T57" s="31">
        <v>26646</v>
      </c>
      <c r="U57" s="31">
        <v>35373</v>
      </c>
      <c r="V57" s="31">
        <v>158753.08262600802</v>
      </c>
      <c r="W57" s="60">
        <v>221562.08262600802</v>
      </c>
      <c r="X57" s="32">
        <v>-110438.52571451679</v>
      </c>
      <c r="Y57" s="31">
        <v>-68341.556911491251</v>
      </c>
      <c r="Z57" s="31">
        <v>6490</v>
      </c>
      <c r="AA57" s="31">
        <v>-2814</v>
      </c>
      <c r="AB57" s="31">
        <v>0</v>
      </c>
      <c r="AC57" s="33">
        <v>0</v>
      </c>
    </row>
    <row r="58" spans="1:29" s="34" customFormat="1">
      <c r="A58" s="35" t="s">
        <v>82</v>
      </c>
      <c r="B58" s="36" t="s">
        <v>1197</v>
      </c>
      <c r="C58" s="30">
        <v>25750.799999999999</v>
      </c>
      <c r="D58" s="28">
        <v>3.7910000000000001E-5</v>
      </c>
      <c r="E58" s="28">
        <v>3.8389999999999997E-5</v>
      </c>
      <c r="F58" s="32">
        <v>243250</v>
      </c>
      <c r="G58" s="31">
        <v>307118</v>
      </c>
      <c r="H58" s="33">
        <v>190173</v>
      </c>
      <c r="I58" s="32">
        <v>14206</v>
      </c>
      <c r="J58" s="31">
        <v>-4053.2885153221214</v>
      </c>
      <c r="K58" s="31">
        <v>10152.711484677879</v>
      </c>
      <c r="L58" s="31">
        <v>0</v>
      </c>
      <c r="M58" s="33">
        <v>10152.711484677879</v>
      </c>
      <c r="N58" s="32">
        <v>12593</v>
      </c>
      <c r="O58" s="31">
        <v>0</v>
      </c>
      <c r="P58" s="31">
        <v>26278</v>
      </c>
      <c r="Q58" s="31">
        <v>130.5955332785019</v>
      </c>
      <c r="R58" s="33">
        <v>39001.595533278502</v>
      </c>
      <c r="S58" s="32">
        <v>661</v>
      </c>
      <c r="T58" s="31">
        <v>22294</v>
      </c>
      <c r="U58" s="31">
        <v>29596</v>
      </c>
      <c r="V58" s="31">
        <v>6572.0739686062607</v>
      </c>
      <c r="W58" s="60">
        <v>59123.073968606259</v>
      </c>
      <c r="X58" s="32">
        <v>-12857.751052880049</v>
      </c>
      <c r="Y58" s="31">
        <v>-10339.727382447711</v>
      </c>
      <c r="Z58" s="31">
        <v>5430</v>
      </c>
      <c r="AA58" s="31">
        <v>-2354</v>
      </c>
      <c r="AB58" s="31">
        <v>0</v>
      </c>
      <c r="AC58" s="33">
        <v>0</v>
      </c>
    </row>
    <row r="59" spans="1:29" s="34" customFormat="1">
      <c r="A59" s="35" t="s">
        <v>83</v>
      </c>
      <c r="B59" s="36" t="s">
        <v>1198</v>
      </c>
      <c r="C59" s="30">
        <v>142957.94</v>
      </c>
      <c r="D59" s="28">
        <v>2.1047000000000001E-4</v>
      </c>
      <c r="E59" s="28">
        <v>1.7119999999999999E-4</v>
      </c>
      <c r="F59" s="32">
        <v>1350483</v>
      </c>
      <c r="G59" s="31">
        <v>1705066</v>
      </c>
      <c r="H59" s="33">
        <v>1055811</v>
      </c>
      <c r="I59" s="32">
        <v>78867</v>
      </c>
      <c r="J59" s="31">
        <v>180393.60047195473</v>
      </c>
      <c r="K59" s="31">
        <v>259260.60047195473</v>
      </c>
      <c r="L59" s="31">
        <v>0</v>
      </c>
      <c r="M59" s="33">
        <v>259260.60047195473</v>
      </c>
      <c r="N59" s="32">
        <v>69912</v>
      </c>
      <c r="O59" s="31">
        <v>0</v>
      </c>
      <c r="P59" s="31">
        <v>145890</v>
      </c>
      <c r="Q59" s="31">
        <v>229193.06980082186</v>
      </c>
      <c r="R59" s="33">
        <v>444995.06980082183</v>
      </c>
      <c r="S59" s="32">
        <v>3670</v>
      </c>
      <c r="T59" s="31">
        <v>123773</v>
      </c>
      <c r="U59" s="31">
        <v>164312</v>
      </c>
      <c r="V59" s="31">
        <v>0</v>
      </c>
      <c r="W59" s="60">
        <v>291755</v>
      </c>
      <c r="X59" s="32">
        <v>104772.2464861825</v>
      </c>
      <c r="Y59" s="31">
        <v>31394.823314639347</v>
      </c>
      <c r="Z59" s="31">
        <v>30148</v>
      </c>
      <c r="AA59" s="31">
        <v>-13075</v>
      </c>
      <c r="AB59" s="31">
        <v>0</v>
      </c>
      <c r="AC59" s="33">
        <v>0</v>
      </c>
    </row>
    <row r="60" spans="1:29" s="34" customFormat="1">
      <c r="A60" s="35" t="s">
        <v>84</v>
      </c>
      <c r="B60" s="36" t="s">
        <v>1199</v>
      </c>
      <c r="C60" s="30">
        <v>137710.25</v>
      </c>
      <c r="D60" s="28">
        <v>2.0274E-4</v>
      </c>
      <c r="E60" s="28">
        <v>2.1111E-4</v>
      </c>
      <c r="F60" s="32">
        <v>1300883</v>
      </c>
      <c r="G60" s="31">
        <v>1642443</v>
      </c>
      <c r="H60" s="33">
        <v>1017033</v>
      </c>
      <c r="I60" s="32">
        <v>75971</v>
      </c>
      <c r="J60" s="31">
        <v>-63889.187742248148</v>
      </c>
      <c r="K60" s="31">
        <v>12081.812257751852</v>
      </c>
      <c r="L60" s="31">
        <v>0</v>
      </c>
      <c r="M60" s="33">
        <v>12081.812257751852</v>
      </c>
      <c r="N60" s="32">
        <v>67344</v>
      </c>
      <c r="O60" s="31">
        <v>0</v>
      </c>
      <c r="P60" s="31">
        <v>140532</v>
      </c>
      <c r="Q60" s="31">
        <v>0</v>
      </c>
      <c r="R60" s="33">
        <v>207876</v>
      </c>
      <c r="S60" s="32">
        <v>3535</v>
      </c>
      <c r="T60" s="31">
        <v>119227</v>
      </c>
      <c r="U60" s="31">
        <v>158277</v>
      </c>
      <c r="V60" s="31">
        <v>73408.475349460263</v>
      </c>
      <c r="W60" s="60">
        <v>354447.47534946026</v>
      </c>
      <c r="X60" s="32">
        <v>-95431.086413764104</v>
      </c>
      <c r="Y60" s="31">
        <v>-67587.388935696159</v>
      </c>
      <c r="Z60" s="31">
        <v>29041</v>
      </c>
      <c r="AA60" s="31">
        <v>-12594</v>
      </c>
      <c r="AB60" s="31">
        <v>0</v>
      </c>
      <c r="AC60" s="33">
        <v>0</v>
      </c>
    </row>
    <row r="61" spans="1:29" s="34" customFormat="1">
      <c r="A61" s="35" t="s">
        <v>85</v>
      </c>
      <c r="B61" s="36" t="s">
        <v>1200</v>
      </c>
      <c r="C61" s="30">
        <v>6663.61</v>
      </c>
      <c r="D61" s="28">
        <v>9.8099999999999992E-6</v>
      </c>
      <c r="E61" s="28">
        <v>9.9699999999999994E-6</v>
      </c>
      <c r="F61" s="32">
        <v>62946</v>
      </c>
      <c r="G61" s="31">
        <v>79473</v>
      </c>
      <c r="H61" s="33">
        <v>49211</v>
      </c>
      <c r="I61" s="32">
        <v>3676</v>
      </c>
      <c r="J61" s="31">
        <v>-2361.8998304728229</v>
      </c>
      <c r="K61" s="31">
        <v>1314.1001695271771</v>
      </c>
      <c r="L61" s="31">
        <v>0</v>
      </c>
      <c r="M61" s="33">
        <v>1314.1001695271771</v>
      </c>
      <c r="N61" s="32">
        <v>3259</v>
      </c>
      <c r="O61" s="31">
        <v>0</v>
      </c>
      <c r="P61" s="31">
        <v>6800</v>
      </c>
      <c r="Q61" s="31">
        <v>3.5149477655700432</v>
      </c>
      <c r="R61" s="33">
        <v>10062.51494776557</v>
      </c>
      <c r="S61" s="32">
        <v>171</v>
      </c>
      <c r="T61" s="31">
        <v>5769</v>
      </c>
      <c r="U61" s="31">
        <v>7659</v>
      </c>
      <c r="V61" s="31">
        <v>2597.8604660653496</v>
      </c>
      <c r="W61" s="60">
        <v>16196.860466065349</v>
      </c>
      <c r="X61" s="32">
        <v>-4178.6478949594284</v>
      </c>
      <c r="Y61" s="31">
        <v>-2751.6976233403511</v>
      </c>
      <c r="Z61" s="31">
        <v>1405</v>
      </c>
      <c r="AA61" s="31">
        <v>-609</v>
      </c>
      <c r="AB61" s="31">
        <v>0</v>
      </c>
      <c r="AC61" s="33">
        <v>0</v>
      </c>
    </row>
    <row r="62" spans="1:29" s="34" customFormat="1">
      <c r="A62" s="35" t="s">
        <v>86</v>
      </c>
      <c r="B62" s="36" t="s">
        <v>1201</v>
      </c>
      <c r="C62" s="30">
        <v>554.57999999999993</v>
      </c>
      <c r="D62" s="28">
        <v>8.1999999999999998E-7</v>
      </c>
      <c r="E62" s="28">
        <v>1.6500000000000001E-6</v>
      </c>
      <c r="F62" s="32">
        <v>5262</v>
      </c>
      <c r="G62" s="31">
        <v>6643</v>
      </c>
      <c r="H62" s="33">
        <v>4113</v>
      </c>
      <c r="I62" s="32">
        <v>307</v>
      </c>
      <c r="J62" s="31">
        <v>-2136.0147033431263</v>
      </c>
      <c r="K62" s="31">
        <v>-1829.0147033431263</v>
      </c>
      <c r="L62" s="31">
        <v>0</v>
      </c>
      <c r="M62" s="33">
        <v>-1829.0147033431263</v>
      </c>
      <c r="N62" s="32">
        <v>272</v>
      </c>
      <c r="O62" s="31">
        <v>0</v>
      </c>
      <c r="P62" s="31">
        <v>568</v>
      </c>
      <c r="Q62" s="31">
        <v>8.7690223848534252</v>
      </c>
      <c r="R62" s="33">
        <v>848.76902238485343</v>
      </c>
      <c r="S62" s="32">
        <v>14</v>
      </c>
      <c r="T62" s="31">
        <v>482</v>
      </c>
      <c r="U62" s="31">
        <v>640</v>
      </c>
      <c r="V62" s="31">
        <v>4024.2951006127596</v>
      </c>
      <c r="W62" s="60">
        <v>5160.2951006127596</v>
      </c>
      <c r="X62" s="32">
        <v>-2417.6566231479055</v>
      </c>
      <c r="Y62" s="31">
        <v>-1959.8694550800005</v>
      </c>
      <c r="Z62" s="31">
        <v>117</v>
      </c>
      <c r="AA62" s="31">
        <v>-51</v>
      </c>
      <c r="AB62" s="31">
        <v>0</v>
      </c>
      <c r="AC62" s="33">
        <v>0</v>
      </c>
    </row>
    <row r="63" spans="1:29" s="34" customFormat="1">
      <c r="A63" s="35" t="s">
        <v>87</v>
      </c>
      <c r="B63" s="36" t="s">
        <v>1202</v>
      </c>
      <c r="C63" s="30">
        <v>234752.96999999997</v>
      </c>
      <c r="D63" s="28">
        <v>3.4560999999999999E-4</v>
      </c>
      <c r="E63" s="28">
        <v>3.5500000000000001E-4</v>
      </c>
      <c r="F63" s="32">
        <v>2217609</v>
      </c>
      <c r="G63" s="31">
        <v>2799866</v>
      </c>
      <c r="H63" s="33">
        <v>1733732</v>
      </c>
      <c r="I63" s="32">
        <v>129507</v>
      </c>
      <c r="J63" s="31">
        <v>-3636.8425819264958</v>
      </c>
      <c r="K63" s="31">
        <v>125870.1574180735</v>
      </c>
      <c r="L63" s="31">
        <v>0</v>
      </c>
      <c r="M63" s="33">
        <v>125870.1574180735</v>
      </c>
      <c r="N63" s="32">
        <v>114801</v>
      </c>
      <c r="O63" s="31">
        <v>0</v>
      </c>
      <c r="P63" s="31">
        <v>239565</v>
      </c>
      <c r="Q63" s="31">
        <v>25577.164939050072</v>
      </c>
      <c r="R63" s="33">
        <v>379943.1649390501</v>
      </c>
      <c r="S63" s="32">
        <v>6026</v>
      </c>
      <c r="T63" s="31">
        <v>203245</v>
      </c>
      <c r="U63" s="31">
        <v>269814</v>
      </c>
      <c r="V63" s="31">
        <v>48246.041939436953</v>
      </c>
      <c r="W63" s="60">
        <v>527331.04193943692</v>
      </c>
      <c r="X63" s="32">
        <v>-70539.634905287196</v>
      </c>
      <c r="Y63" s="31">
        <v>-104885.24209509969</v>
      </c>
      <c r="Z63" s="31">
        <v>49506</v>
      </c>
      <c r="AA63" s="31">
        <v>-21469</v>
      </c>
      <c r="AB63" s="31">
        <v>0</v>
      </c>
      <c r="AC63" s="33">
        <v>0</v>
      </c>
    </row>
    <row r="64" spans="1:29" s="34" customFormat="1">
      <c r="A64" s="35" t="s">
        <v>88</v>
      </c>
      <c r="B64" s="36" t="s">
        <v>1203</v>
      </c>
      <c r="C64" s="30">
        <v>85987.75</v>
      </c>
      <c r="D64" s="28">
        <v>1.2658999999999999E-4</v>
      </c>
      <c r="E64" s="28">
        <v>1.2648999999999999E-4</v>
      </c>
      <c r="F64" s="32">
        <v>812266</v>
      </c>
      <c r="G64" s="31">
        <v>1025535</v>
      </c>
      <c r="H64" s="33">
        <v>635031</v>
      </c>
      <c r="I64" s="32">
        <v>47436</v>
      </c>
      <c r="J64" s="31">
        <v>-15228.74237959854</v>
      </c>
      <c r="K64" s="31">
        <v>32207.257620401462</v>
      </c>
      <c r="L64" s="31">
        <v>0</v>
      </c>
      <c r="M64" s="33">
        <v>32207.257620401462</v>
      </c>
      <c r="N64" s="32">
        <v>42049</v>
      </c>
      <c r="O64" s="31">
        <v>0</v>
      </c>
      <c r="P64" s="31">
        <v>87748</v>
      </c>
      <c r="Q64" s="31">
        <v>23.315017307002392</v>
      </c>
      <c r="R64" s="33">
        <v>129820.315017307</v>
      </c>
      <c r="S64" s="32">
        <v>2207</v>
      </c>
      <c r="T64" s="31">
        <v>74445</v>
      </c>
      <c r="U64" s="31">
        <v>98827</v>
      </c>
      <c r="V64" s="31">
        <v>15654.162670858381</v>
      </c>
      <c r="W64" s="60">
        <v>191133.16267085838</v>
      </c>
      <c r="X64" s="32">
        <v>-40661.205784657352</v>
      </c>
      <c r="Y64" s="31">
        <v>-30921.641868894028</v>
      </c>
      <c r="Z64" s="31">
        <v>18133</v>
      </c>
      <c r="AA64" s="31">
        <v>-7863</v>
      </c>
      <c r="AB64" s="31">
        <v>0</v>
      </c>
      <c r="AC64" s="33">
        <v>0</v>
      </c>
    </row>
    <row r="65" spans="1:29" s="34" customFormat="1">
      <c r="A65" s="35" t="s">
        <v>89</v>
      </c>
      <c r="B65" s="36" t="s">
        <v>1204</v>
      </c>
      <c r="C65" s="30">
        <v>239535.34</v>
      </c>
      <c r="D65" s="28">
        <v>3.5264999999999998E-4</v>
      </c>
      <c r="E65" s="28">
        <v>3.4277999999999999E-4</v>
      </c>
      <c r="F65" s="32">
        <v>2262782</v>
      </c>
      <c r="G65" s="31">
        <v>2856899</v>
      </c>
      <c r="H65" s="33">
        <v>1769048</v>
      </c>
      <c r="I65" s="32">
        <v>132145</v>
      </c>
      <c r="J65" s="31">
        <v>25042.267835232546</v>
      </c>
      <c r="K65" s="31">
        <v>157187.26783523255</v>
      </c>
      <c r="L65" s="31">
        <v>0</v>
      </c>
      <c r="M65" s="33">
        <v>157187.26783523255</v>
      </c>
      <c r="N65" s="32">
        <v>117140</v>
      </c>
      <c r="O65" s="31">
        <v>0</v>
      </c>
      <c r="P65" s="31">
        <v>244445</v>
      </c>
      <c r="Q65" s="31">
        <v>43661.987979377016</v>
      </c>
      <c r="R65" s="33">
        <v>405246.98797937704</v>
      </c>
      <c r="S65" s="32">
        <v>6149</v>
      </c>
      <c r="T65" s="31">
        <v>207386</v>
      </c>
      <c r="U65" s="31">
        <v>275310</v>
      </c>
      <c r="V65" s="31">
        <v>30659.708545016907</v>
      </c>
      <c r="W65" s="60">
        <v>519504.70854501688</v>
      </c>
      <c r="X65" s="32">
        <v>-77034.742737971799</v>
      </c>
      <c r="Y65" s="31">
        <v>-65830.977827668088</v>
      </c>
      <c r="Z65" s="31">
        <v>50514</v>
      </c>
      <c r="AA65" s="31">
        <v>-21906</v>
      </c>
      <c r="AB65" s="31">
        <v>0</v>
      </c>
      <c r="AC65" s="33">
        <v>0</v>
      </c>
    </row>
    <row r="66" spans="1:29" s="34" customFormat="1">
      <c r="A66" s="35" t="s">
        <v>90</v>
      </c>
      <c r="B66" s="36" t="s">
        <v>1205</v>
      </c>
      <c r="C66" s="30">
        <v>54498.7</v>
      </c>
      <c r="D66" s="28">
        <v>8.0229999999999996E-5</v>
      </c>
      <c r="E66" s="28">
        <v>7.3029999999999997E-5</v>
      </c>
      <c r="F66" s="32">
        <v>514796</v>
      </c>
      <c r="G66" s="31">
        <v>649962</v>
      </c>
      <c r="H66" s="33">
        <v>402469</v>
      </c>
      <c r="I66" s="32">
        <v>30064</v>
      </c>
      <c r="J66" s="31">
        <v>71315.512847592749</v>
      </c>
      <c r="K66" s="31">
        <v>101379.51284759275</v>
      </c>
      <c r="L66" s="31">
        <v>0</v>
      </c>
      <c r="M66" s="33">
        <v>101379.51284759275</v>
      </c>
      <c r="N66" s="32">
        <v>26650</v>
      </c>
      <c r="O66" s="31">
        <v>0</v>
      </c>
      <c r="P66" s="31">
        <v>55613</v>
      </c>
      <c r="Q66" s="31">
        <v>35788.535426317903</v>
      </c>
      <c r="R66" s="33">
        <v>118051.5354263179</v>
      </c>
      <c r="S66" s="32">
        <v>1399</v>
      </c>
      <c r="T66" s="31">
        <v>47181</v>
      </c>
      <c r="U66" s="31">
        <v>62635</v>
      </c>
      <c r="V66" s="31">
        <v>737.95559946517631</v>
      </c>
      <c r="W66" s="60">
        <v>111952.95559946517</v>
      </c>
      <c r="X66" s="32">
        <v>4073.8194073636078</v>
      </c>
      <c r="Y66" s="31">
        <v>-4484.239580510879</v>
      </c>
      <c r="Z66" s="31">
        <v>11492</v>
      </c>
      <c r="AA66" s="31">
        <v>-4983</v>
      </c>
      <c r="AB66" s="31">
        <v>0</v>
      </c>
      <c r="AC66" s="33">
        <v>0</v>
      </c>
    </row>
    <row r="67" spans="1:29" s="34" customFormat="1">
      <c r="A67" s="35" t="s">
        <v>91</v>
      </c>
      <c r="B67" s="36" t="s">
        <v>1206</v>
      </c>
      <c r="C67" s="30">
        <v>460210.67000000004</v>
      </c>
      <c r="D67" s="28">
        <v>6.7752999999999997E-4</v>
      </c>
      <c r="E67" s="28">
        <v>7.2389999999999998E-4</v>
      </c>
      <c r="F67" s="32">
        <v>4347377</v>
      </c>
      <c r="G67" s="31">
        <v>5488826</v>
      </c>
      <c r="H67" s="33">
        <v>3398790</v>
      </c>
      <c r="I67" s="32">
        <v>253884</v>
      </c>
      <c r="J67" s="31">
        <v>-19447.075462743112</v>
      </c>
      <c r="K67" s="31">
        <v>234436.92453725688</v>
      </c>
      <c r="L67" s="31">
        <v>0</v>
      </c>
      <c r="M67" s="33">
        <v>234436.92453725688</v>
      </c>
      <c r="N67" s="32">
        <v>225055</v>
      </c>
      <c r="O67" s="31">
        <v>0</v>
      </c>
      <c r="P67" s="31">
        <v>469640</v>
      </c>
      <c r="Q67" s="31">
        <v>57313.59772776757</v>
      </c>
      <c r="R67" s="33">
        <v>752008.59772776754</v>
      </c>
      <c r="S67" s="32">
        <v>11813</v>
      </c>
      <c r="T67" s="31">
        <v>398440</v>
      </c>
      <c r="U67" s="31">
        <v>528940</v>
      </c>
      <c r="V67" s="31">
        <v>221825.76082562175</v>
      </c>
      <c r="W67" s="60">
        <v>1161018.7608256217</v>
      </c>
      <c r="X67" s="32">
        <v>-199146.21893473068</v>
      </c>
      <c r="Y67" s="31">
        <v>-264828.94416312349</v>
      </c>
      <c r="Z67" s="31">
        <v>97051</v>
      </c>
      <c r="AA67" s="31">
        <v>-42085.999999999942</v>
      </c>
      <c r="AB67" s="31">
        <v>0</v>
      </c>
      <c r="AC67" s="33">
        <v>0</v>
      </c>
    </row>
    <row r="68" spans="1:29" s="34" customFormat="1">
      <c r="A68" s="35" t="s">
        <v>92</v>
      </c>
      <c r="B68" s="36" t="s">
        <v>1207</v>
      </c>
      <c r="C68" s="30">
        <v>87221.82</v>
      </c>
      <c r="D68" s="28">
        <v>1.2841E-4</v>
      </c>
      <c r="E68" s="28">
        <v>1.3800999999999999E-4</v>
      </c>
      <c r="F68" s="32">
        <v>823944</v>
      </c>
      <c r="G68" s="31">
        <v>1040279</v>
      </c>
      <c r="H68" s="33">
        <v>644161</v>
      </c>
      <c r="I68" s="32">
        <v>48118</v>
      </c>
      <c r="J68" s="31">
        <v>-26252.829085269321</v>
      </c>
      <c r="K68" s="31">
        <v>21865.170914730679</v>
      </c>
      <c r="L68" s="31">
        <v>0</v>
      </c>
      <c r="M68" s="33">
        <v>21865.170914730679</v>
      </c>
      <c r="N68" s="32">
        <v>42654</v>
      </c>
      <c r="O68" s="31">
        <v>0</v>
      </c>
      <c r="P68" s="31">
        <v>89009</v>
      </c>
      <c r="Q68" s="31">
        <v>23467.884563755859</v>
      </c>
      <c r="R68" s="33">
        <v>155130.88456375586</v>
      </c>
      <c r="S68" s="32">
        <v>2239</v>
      </c>
      <c r="T68" s="31">
        <v>75515</v>
      </c>
      <c r="U68" s="31">
        <v>100248</v>
      </c>
      <c r="V68" s="31">
        <v>47731.583051944297</v>
      </c>
      <c r="W68" s="60">
        <v>225733.5830519443</v>
      </c>
      <c r="X68" s="32">
        <v>-29109.257394240394</v>
      </c>
      <c r="Y68" s="31">
        <v>-51911.441093948044</v>
      </c>
      <c r="Z68" s="31">
        <v>18394</v>
      </c>
      <c r="AA68" s="31">
        <v>-7976</v>
      </c>
      <c r="AB68" s="31">
        <v>0</v>
      </c>
      <c r="AC68" s="33">
        <v>0</v>
      </c>
    </row>
    <row r="69" spans="1:29" s="34" customFormat="1">
      <c r="A69" s="35" t="s">
        <v>93</v>
      </c>
      <c r="B69" s="36" t="s">
        <v>1208</v>
      </c>
      <c r="C69" s="30">
        <v>11583.03</v>
      </c>
      <c r="D69" s="28">
        <v>1.7050000000000001E-5</v>
      </c>
      <c r="E69" s="28">
        <v>1.609E-5</v>
      </c>
      <c r="F69" s="32">
        <v>109401</v>
      </c>
      <c r="G69" s="31">
        <v>138126</v>
      </c>
      <c r="H69" s="33">
        <v>85530</v>
      </c>
      <c r="I69" s="32">
        <v>6389</v>
      </c>
      <c r="J69" s="31">
        <v>267.92276130756414</v>
      </c>
      <c r="K69" s="31">
        <v>6656.9227613075645</v>
      </c>
      <c r="L69" s="31">
        <v>0</v>
      </c>
      <c r="M69" s="33">
        <v>6656.9227613075645</v>
      </c>
      <c r="N69" s="32">
        <v>5664</v>
      </c>
      <c r="O69" s="31">
        <v>0</v>
      </c>
      <c r="P69" s="31">
        <v>11818</v>
      </c>
      <c r="Q69" s="31">
        <v>4237.8538960004371</v>
      </c>
      <c r="R69" s="33">
        <v>21719.853896000437</v>
      </c>
      <c r="S69" s="32">
        <v>297</v>
      </c>
      <c r="T69" s="31">
        <v>10027</v>
      </c>
      <c r="U69" s="31">
        <v>13311</v>
      </c>
      <c r="V69" s="31">
        <v>1963.6555884765542</v>
      </c>
      <c r="W69" s="60">
        <v>25598.655588476555</v>
      </c>
      <c r="X69" s="32">
        <v>-3101.5602389491014</v>
      </c>
      <c r="Y69" s="31">
        <v>-2160.2414535270154</v>
      </c>
      <c r="Z69" s="31">
        <v>2442</v>
      </c>
      <c r="AA69" s="31">
        <v>-1059</v>
      </c>
      <c r="AB69" s="31">
        <v>0</v>
      </c>
      <c r="AC69" s="33">
        <v>0</v>
      </c>
    </row>
    <row r="70" spans="1:29" s="34" customFormat="1">
      <c r="A70" s="35" t="s">
        <v>94</v>
      </c>
      <c r="B70" s="36" t="s">
        <v>1209</v>
      </c>
      <c r="C70" s="30">
        <v>123522.99</v>
      </c>
      <c r="D70" s="28">
        <v>1.8185E-4</v>
      </c>
      <c r="E70" s="28">
        <v>1.7645000000000001E-4</v>
      </c>
      <c r="F70" s="32">
        <v>1166842</v>
      </c>
      <c r="G70" s="31">
        <v>1473209</v>
      </c>
      <c r="H70" s="33">
        <v>912240</v>
      </c>
      <c r="I70" s="32">
        <v>68143</v>
      </c>
      <c r="J70" s="31">
        <v>105687.54807170764</v>
      </c>
      <c r="K70" s="31">
        <v>173830.54807170766</v>
      </c>
      <c r="L70" s="31">
        <v>0</v>
      </c>
      <c r="M70" s="33">
        <v>173830.54807170766</v>
      </c>
      <c r="N70" s="32">
        <v>60405</v>
      </c>
      <c r="O70" s="31">
        <v>0</v>
      </c>
      <c r="P70" s="31">
        <v>126052</v>
      </c>
      <c r="Q70" s="31">
        <v>70639.581988574821</v>
      </c>
      <c r="R70" s="33">
        <v>257096.58198857482</v>
      </c>
      <c r="S70" s="32">
        <v>3171</v>
      </c>
      <c r="T70" s="31">
        <v>106942</v>
      </c>
      <c r="U70" s="31">
        <v>141968</v>
      </c>
      <c r="V70" s="31">
        <v>0</v>
      </c>
      <c r="W70" s="60">
        <v>252081</v>
      </c>
      <c r="X70" s="32">
        <v>23552.501848083601</v>
      </c>
      <c r="Y70" s="31">
        <v>-33288.91985950878</v>
      </c>
      <c r="Z70" s="31">
        <v>26049</v>
      </c>
      <c r="AA70" s="31">
        <v>-11297</v>
      </c>
      <c r="AB70" s="31">
        <v>0</v>
      </c>
      <c r="AC70" s="33">
        <v>0</v>
      </c>
    </row>
    <row r="71" spans="1:29" s="34" customFormat="1">
      <c r="A71" s="35" t="s">
        <v>95</v>
      </c>
      <c r="B71" s="36" t="s">
        <v>1210</v>
      </c>
      <c r="C71" s="30">
        <v>144301.21</v>
      </c>
      <c r="D71" s="28">
        <v>2.1243999999999999E-4</v>
      </c>
      <c r="E71" s="28">
        <v>2.0531E-4</v>
      </c>
      <c r="F71" s="32">
        <v>1363123</v>
      </c>
      <c r="G71" s="31">
        <v>1721025</v>
      </c>
      <c r="H71" s="33">
        <v>1065693</v>
      </c>
      <c r="I71" s="32">
        <v>79605</v>
      </c>
      <c r="J71" s="31">
        <v>47212.48882298122</v>
      </c>
      <c r="K71" s="31">
        <v>126817.48882298122</v>
      </c>
      <c r="L71" s="31">
        <v>0</v>
      </c>
      <c r="M71" s="33">
        <v>126817.48882298122</v>
      </c>
      <c r="N71" s="32">
        <v>70566</v>
      </c>
      <c r="O71" s="31">
        <v>0</v>
      </c>
      <c r="P71" s="31">
        <v>147256</v>
      </c>
      <c r="Q71" s="31">
        <v>32533.982039020037</v>
      </c>
      <c r="R71" s="33">
        <v>250355.98203902005</v>
      </c>
      <c r="S71" s="32">
        <v>3704</v>
      </c>
      <c r="T71" s="31">
        <v>124931</v>
      </c>
      <c r="U71" s="31">
        <v>165850</v>
      </c>
      <c r="V71" s="31">
        <v>4832.7417713079567</v>
      </c>
      <c r="W71" s="60">
        <v>299317.74177130795</v>
      </c>
      <c r="X71" s="32">
        <v>-29047.203339279491</v>
      </c>
      <c r="Y71" s="31">
        <v>-37148.556393008432</v>
      </c>
      <c r="Z71" s="31">
        <v>30430</v>
      </c>
      <c r="AA71" s="31">
        <v>-13196</v>
      </c>
      <c r="AB71" s="31">
        <v>0</v>
      </c>
      <c r="AC71" s="33">
        <v>0</v>
      </c>
    </row>
    <row r="72" spans="1:29" s="34" customFormat="1">
      <c r="A72" s="35" t="s">
        <v>96</v>
      </c>
      <c r="B72" s="36" t="s">
        <v>1211</v>
      </c>
      <c r="C72" s="30">
        <v>575035.72000000009</v>
      </c>
      <c r="D72" s="28">
        <v>8.4657999999999999E-4</v>
      </c>
      <c r="E72" s="28">
        <v>9.7143000000000001E-4</v>
      </c>
      <c r="F72" s="32">
        <v>5432088</v>
      </c>
      <c r="G72" s="31">
        <v>6858339</v>
      </c>
      <c r="H72" s="33">
        <v>4246819</v>
      </c>
      <c r="I72" s="32">
        <v>317230</v>
      </c>
      <c r="J72" s="31">
        <v>-318647.33159172285</v>
      </c>
      <c r="K72" s="31">
        <v>-1417.3315917228465</v>
      </c>
      <c r="L72" s="31">
        <v>0</v>
      </c>
      <c r="M72" s="33">
        <v>-1417.3315917228465</v>
      </c>
      <c r="N72" s="32">
        <v>281209</v>
      </c>
      <c r="O72" s="31">
        <v>0</v>
      </c>
      <c r="P72" s="31">
        <v>586819</v>
      </c>
      <c r="Q72" s="31">
        <v>8692.0932011400455</v>
      </c>
      <c r="R72" s="33">
        <v>876720.09320114006</v>
      </c>
      <c r="S72" s="32">
        <v>14761</v>
      </c>
      <c r="T72" s="31">
        <v>497855</v>
      </c>
      <c r="U72" s="31">
        <v>660916</v>
      </c>
      <c r="V72" s="31">
        <v>585867.19289331336</v>
      </c>
      <c r="W72" s="60">
        <v>1759399.1928933132</v>
      </c>
      <c r="X72" s="32">
        <v>-478757.54076797469</v>
      </c>
      <c r="Y72" s="31">
        <v>-472598.55892419867</v>
      </c>
      <c r="Z72" s="31">
        <v>121266</v>
      </c>
      <c r="AA72" s="31">
        <v>-52588.999999999884</v>
      </c>
      <c r="AB72" s="31">
        <v>0</v>
      </c>
      <c r="AC72" s="33">
        <v>0</v>
      </c>
    </row>
    <row r="73" spans="1:29" s="34" customFormat="1">
      <c r="A73" s="35" t="s">
        <v>97</v>
      </c>
      <c r="B73" s="36" t="s">
        <v>1212</v>
      </c>
      <c r="C73" s="30">
        <v>263695.64999999997</v>
      </c>
      <c r="D73" s="28">
        <v>3.8821999999999999E-4</v>
      </c>
      <c r="E73" s="28">
        <v>3.1095999999999999E-4</v>
      </c>
      <c r="F73" s="32">
        <v>2491017</v>
      </c>
      <c r="G73" s="31">
        <v>3145059</v>
      </c>
      <c r="H73" s="33">
        <v>1947483</v>
      </c>
      <c r="I73" s="32">
        <v>145474</v>
      </c>
      <c r="J73" s="31">
        <v>149909.93866430191</v>
      </c>
      <c r="K73" s="31">
        <v>295383.93866430188</v>
      </c>
      <c r="L73" s="31">
        <v>0</v>
      </c>
      <c r="M73" s="33">
        <v>295383.93866430188</v>
      </c>
      <c r="N73" s="32">
        <v>128955</v>
      </c>
      <c r="O73" s="31">
        <v>0</v>
      </c>
      <c r="P73" s="31">
        <v>269100</v>
      </c>
      <c r="Q73" s="31">
        <v>480220.1415572376</v>
      </c>
      <c r="R73" s="33">
        <v>878275.1415572376</v>
      </c>
      <c r="S73" s="32">
        <v>6769</v>
      </c>
      <c r="T73" s="31">
        <v>228303</v>
      </c>
      <c r="U73" s="31">
        <v>303079</v>
      </c>
      <c r="V73" s="31">
        <v>11561.142136744078</v>
      </c>
      <c r="W73" s="60">
        <v>549712.14213674411</v>
      </c>
      <c r="X73" s="32">
        <v>228940.63862739736</v>
      </c>
      <c r="Y73" s="31">
        <v>68128.360793096101</v>
      </c>
      <c r="Z73" s="31">
        <v>55610</v>
      </c>
      <c r="AA73" s="31">
        <v>-24116</v>
      </c>
      <c r="AB73" s="31">
        <v>0</v>
      </c>
      <c r="AC73" s="33">
        <v>0</v>
      </c>
    </row>
    <row r="74" spans="1:29" s="34" customFormat="1">
      <c r="A74" s="35" t="s">
        <v>98</v>
      </c>
      <c r="B74" s="36" t="s">
        <v>1213</v>
      </c>
      <c r="C74" s="30">
        <v>44838.99</v>
      </c>
      <c r="D74" s="28">
        <v>6.601E-5</v>
      </c>
      <c r="E74" s="28">
        <v>6.8689999999999995E-5</v>
      </c>
      <c r="F74" s="32">
        <v>423554</v>
      </c>
      <c r="G74" s="31">
        <v>534762</v>
      </c>
      <c r="H74" s="33">
        <v>331135</v>
      </c>
      <c r="I74" s="32">
        <v>24735</v>
      </c>
      <c r="J74" s="31">
        <v>-46828.017180442417</v>
      </c>
      <c r="K74" s="31">
        <v>-22093.017180442417</v>
      </c>
      <c r="L74" s="31">
        <v>0</v>
      </c>
      <c r="M74" s="33">
        <v>-22093.017180442417</v>
      </c>
      <c r="N74" s="32">
        <v>21927</v>
      </c>
      <c r="O74" s="31">
        <v>0</v>
      </c>
      <c r="P74" s="31">
        <v>45756</v>
      </c>
      <c r="Q74" s="31">
        <v>0</v>
      </c>
      <c r="R74" s="33">
        <v>67683</v>
      </c>
      <c r="S74" s="32">
        <v>1151</v>
      </c>
      <c r="T74" s="31">
        <v>38819</v>
      </c>
      <c r="U74" s="31">
        <v>51533</v>
      </c>
      <c r="V74" s="31">
        <v>39260.012553999659</v>
      </c>
      <c r="W74" s="60">
        <v>130763.01255399967</v>
      </c>
      <c r="X74" s="32">
        <v>-46526.382476436163</v>
      </c>
      <c r="Y74" s="31">
        <v>-21909.630077563495</v>
      </c>
      <c r="Z74" s="31">
        <v>9455</v>
      </c>
      <c r="AA74" s="31">
        <v>-4099</v>
      </c>
      <c r="AB74" s="31">
        <v>0</v>
      </c>
      <c r="AC74" s="33">
        <v>0</v>
      </c>
    </row>
    <row r="75" spans="1:29" s="34" customFormat="1">
      <c r="A75" s="35" t="s">
        <v>99</v>
      </c>
      <c r="B75" s="36" t="s">
        <v>1214</v>
      </c>
      <c r="C75" s="30">
        <v>26947.93</v>
      </c>
      <c r="D75" s="28">
        <v>3.9669999999999998E-5</v>
      </c>
      <c r="E75" s="28">
        <v>4.2580000000000002E-5</v>
      </c>
      <c r="F75" s="32">
        <v>254543</v>
      </c>
      <c r="G75" s="31">
        <v>321376</v>
      </c>
      <c r="H75" s="33">
        <v>199002</v>
      </c>
      <c r="I75" s="32">
        <v>14865</v>
      </c>
      <c r="J75" s="31">
        <v>-16418.19937451107</v>
      </c>
      <c r="K75" s="31">
        <v>-1553.1993745110703</v>
      </c>
      <c r="L75" s="31">
        <v>0</v>
      </c>
      <c r="M75" s="33">
        <v>-1553.1993745110703</v>
      </c>
      <c r="N75" s="32">
        <v>13177</v>
      </c>
      <c r="O75" s="31">
        <v>0</v>
      </c>
      <c r="P75" s="31">
        <v>27498</v>
      </c>
      <c r="Q75" s="31">
        <v>4819.4777566055182</v>
      </c>
      <c r="R75" s="33">
        <v>45494.47775660552</v>
      </c>
      <c r="S75" s="32">
        <v>692</v>
      </c>
      <c r="T75" s="31">
        <v>23329</v>
      </c>
      <c r="U75" s="31">
        <v>30970</v>
      </c>
      <c r="V75" s="31">
        <v>14863.567929676557</v>
      </c>
      <c r="W75" s="60">
        <v>69854.567929676559</v>
      </c>
      <c r="X75" s="32">
        <v>-11659.304851147523</v>
      </c>
      <c r="Y75" s="31">
        <v>-15917.785321923518</v>
      </c>
      <c r="Z75" s="31">
        <v>5682</v>
      </c>
      <c r="AA75" s="31">
        <v>-2465</v>
      </c>
      <c r="AB75" s="31">
        <v>0</v>
      </c>
      <c r="AC75" s="33">
        <v>0</v>
      </c>
    </row>
    <row r="76" spans="1:29" s="34" customFormat="1">
      <c r="A76" s="35" t="s">
        <v>100</v>
      </c>
      <c r="B76" s="36" t="s">
        <v>1215</v>
      </c>
      <c r="C76" s="30">
        <v>197996.29</v>
      </c>
      <c r="D76" s="28">
        <v>2.9148999999999999E-4</v>
      </c>
      <c r="E76" s="28">
        <v>2.6830000000000002E-4</v>
      </c>
      <c r="F76" s="32">
        <v>1870348</v>
      </c>
      <c r="G76" s="31">
        <v>2361427</v>
      </c>
      <c r="H76" s="33">
        <v>1462243</v>
      </c>
      <c r="I76" s="32">
        <v>109227</v>
      </c>
      <c r="J76" s="31">
        <v>174390.23098612056</v>
      </c>
      <c r="K76" s="31">
        <v>283617.23098612053</v>
      </c>
      <c r="L76" s="31">
        <v>0</v>
      </c>
      <c r="M76" s="33">
        <v>283617.23098612053</v>
      </c>
      <c r="N76" s="32">
        <v>96824</v>
      </c>
      <c r="O76" s="31">
        <v>0</v>
      </c>
      <c r="P76" s="31">
        <v>202051</v>
      </c>
      <c r="Q76" s="31">
        <v>144738.7479114439</v>
      </c>
      <c r="R76" s="33">
        <v>443613.74791144393</v>
      </c>
      <c r="S76" s="32">
        <v>5082</v>
      </c>
      <c r="T76" s="31">
        <v>171419</v>
      </c>
      <c r="U76" s="31">
        <v>227563</v>
      </c>
      <c r="V76" s="31">
        <v>0</v>
      </c>
      <c r="W76" s="60">
        <v>404064</v>
      </c>
      <c r="X76" s="32">
        <v>38483.357345144323</v>
      </c>
      <c r="Y76" s="31">
        <v>-22580.609433700403</v>
      </c>
      <c r="Z76" s="31">
        <v>41754</v>
      </c>
      <c r="AA76" s="31">
        <v>-18107</v>
      </c>
      <c r="AB76" s="31">
        <v>0</v>
      </c>
      <c r="AC76" s="33">
        <v>0</v>
      </c>
    </row>
    <row r="77" spans="1:29" s="34" customFormat="1">
      <c r="A77" s="35" t="s">
        <v>101</v>
      </c>
      <c r="B77" s="36" t="s">
        <v>1216</v>
      </c>
      <c r="C77" s="30">
        <v>143391.37</v>
      </c>
      <c r="D77" s="28">
        <v>2.1110000000000001E-4</v>
      </c>
      <c r="E77" s="28">
        <v>2.1055999999999999E-4</v>
      </c>
      <c r="F77" s="32">
        <v>1354525</v>
      </c>
      <c r="G77" s="31">
        <v>1710170</v>
      </c>
      <c r="H77" s="33">
        <v>1058971</v>
      </c>
      <c r="I77" s="32">
        <v>79103</v>
      </c>
      <c r="J77" s="31">
        <v>50762.467493646305</v>
      </c>
      <c r="K77" s="31">
        <v>129865.46749364631</v>
      </c>
      <c r="L77" s="31">
        <v>0</v>
      </c>
      <c r="M77" s="33">
        <v>129865.46749364631</v>
      </c>
      <c r="N77" s="32">
        <v>70121</v>
      </c>
      <c r="O77" s="31">
        <v>0</v>
      </c>
      <c r="P77" s="31">
        <v>146327</v>
      </c>
      <c r="Q77" s="31">
        <v>5290.6041701610638</v>
      </c>
      <c r="R77" s="33">
        <v>221738.60417016107</v>
      </c>
      <c r="S77" s="32">
        <v>3681</v>
      </c>
      <c r="T77" s="31">
        <v>124143</v>
      </c>
      <c r="U77" s="31">
        <v>164804</v>
      </c>
      <c r="V77" s="31">
        <v>23125.872270813743</v>
      </c>
      <c r="W77" s="60">
        <v>315753.87227081374</v>
      </c>
      <c r="X77" s="32">
        <v>-60364.90784057272</v>
      </c>
      <c r="Y77" s="31">
        <v>-50774.360260079964</v>
      </c>
      <c r="Z77" s="31">
        <v>30238</v>
      </c>
      <c r="AA77" s="31">
        <v>-13113.999999999985</v>
      </c>
      <c r="AB77" s="31">
        <v>0</v>
      </c>
      <c r="AC77" s="33">
        <v>0</v>
      </c>
    </row>
    <row r="78" spans="1:29" s="34" customFormat="1">
      <c r="A78" s="35" t="s">
        <v>102</v>
      </c>
      <c r="B78" s="36" t="s">
        <v>1217</v>
      </c>
      <c r="C78" s="30">
        <v>23112.29</v>
      </c>
      <c r="D78" s="28">
        <v>3.4029999999999998E-5</v>
      </c>
      <c r="E78" s="28">
        <v>3.4360000000000003E-5</v>
      </c>
      <c r="F78" s="32">
        <v>218354</v>
      </c>
      <c r="G78" s="31">
        <v>275685</v>
      </c>
      <c r="H78" s="33">
        <v>170710</v>
      </c>
      <c r="I78" s="32">
        <v>12752</v>
      </c>
      <c r="J78" s="31">
        <v>1840.3557631936399</v>
      </c>
      <c r="K78" s="31">
        <v>14592.35576319364</v>
      </c>
      <c r="L78" s="31">
        <v>0</v>
      </c>
      <c r="M78" s="33">
        <v>14592.35576319364</v>
      </c>
      <c r="N78" s="32">
        <v>11304</v>
      </c>
      <c r="O78" s="31">
        <v>0</v>
      </c>
      <c r="P78" s="31">
        <v>23588</v>
      </c>
      <c r="Q78" s="31">
        <v>348.05710753667682</v>
      </c>
      <c r="R78" s="33">
        <v>35240.057107536675</v>
      </c>
      <c r="S78" s="32">
        <v>593</v>
      </c>
      <c r="T78" s="31">
        <v>20012</v>
      </c>
      <c r="U78" s="31">
        <v>26567</v>
      </c>
      <c r="V78" s="31">
        <v>3718.9084944260085</v>
      </c>
      <c r="W78" s="60">
        <v>50890.90849442601</v>
      </c>
      <c r="X78" s="32">
        <v>-9343.1978763945845</v>
      </c>
      <c r="Y78" s="31">
        <v>-9068.653510494747</v>
      </c>
      <c r="Z78" s="31">
        <v>4875</v>
      </c>
      <c r="AA78" s="31">
        <v>-2114</v>
      </c>
      <c r="AB78" s="31">
        <v>0</v>
      </c>
      <c r="AC78" s="33">
        <v>0</v>
      </c>
    </row>
    <row r="79" spans="1:29" s="34" customFormat="1">
      <c r="A79" s="35" t="s">
        <v>103</v>
      </c>
      <c r="B79" s="36" t="s">
        <v>1218</v>
      </c>
      <c r="C79" s="30">
        <v>21694.07</v>
      </c>
      <c r="D79" s="28">
        <v>3.1940000000000003E-5</v>
      </c>
      <c r="E79" s="28">
        <v>2.9839999999999999E-5</v>
      </c>
      <c r="F79" s="32">
        <v>204943</v>
      </c>
      <c r="G79" s="31">
        <v>258753</v>
      </c>
      <c r="H79" s="33">
        <v>160225</v>
      </c>
      <c r="I79" s="32">
        <v>11969</v>
      </c>
      <c r="J79" s="31">
        <v>6374.5432245619941</v>
      </c>
      <c r="K79" s="31">
        <v>18343.543224561996</v>
      </c>
      <c r="L79" s="31">
        <v>0</v>
      </c>
      <c r="M79" s="33">
        <v>18343.543224561996</v>
      </c>
      <c r="N79" s="32">
        <v>10610</v>
      </c>
      <c r="O79" s="31">
        <v>0</v>
      </c>
      <c r="P79" s="31">
        <v>22140</v>
      </c>
      <c r="Q79" s="31">
        <v>9650.4986465090769</v>
      </c>
      <c r="R79" s="33">
        <v>42400.498646509077</v>
      </c>
      <c r="S79" s="32">
        <v>557</v>
      </c>
      <c r="T79" s="31">
        <v>18783</v>
      </c>
      <c r="U79" s="31">
        <v>24935</v>
      </c>
      <c r="V79" s="31">
        <v>0</v>
      </c>
      <c r="W79" s="60">
        <v>44275</v>
      </c>
      <c r="X79" s="32">
        <v>-1057.6331336775993</v>
      </c>
      <c r="Y79" s="31">
        <v>-3408.8682198133256</v>
      </c>
      <c r="Z79" s="31">
        <v>4575</v>
      </c>
      <c r="AA79" s="31">
        <v>-1982.9999999999982</v>
      </c>
      <c r="AB79" s="31">
        <v>0</v>
      </c>
      <c r="AC79" s="33">
        <v>0</v>
      </c>
    </row>
    <row r="80" spans="1:29" s="34" customFormat="1">
      <c r="A80" s="35" t="s">
        <v>104</v>
      </c>
      <c r="B80" s="36" t="s">
        <v>1219</v>
      </c>
      <c r="C80" s="30">
        <v>63929.64</v>
      </c>
      <c r="D80" s="28">
        <v>9.412E-5</v>
      </c>
      <c r="E80" s="28">
        <v>8.8319999999999995E-5</v>
      </c>
      <c r="F80" s="32">
        <v>603922</v>
      </c>
      <c r="G80" s="31">
        <v>762488</v>
      </c>
      <c r="H80" s="33">
        <v>472148</v>
      </c>
      <c r="I80" s="32">
        <v>35269</v>
      </c>
      <c r="J80" s="31">
        <v>39135.74357609632</v>
      </c>
      <c r="K80" s="31">
        <v>74404.743576096313</v>
      </c>
      <c r="L80" s="31">
        <v>0</v>
      </c>
      <c r="M80" s="33">
        <v>74404.743576096313</v>
      </c>
      <c r="N80" s="32">
        <v>31264</v>
      </c>
      <c r="O80" s="31">
        <v>0</v>
      </c>
      <c r="P80" s="31">
        <v>65241</v>
      </c>
      <c r="Q80" s="31">
        <v>123826.09642465222</v>
      </c>
      <c r="R80" s="33">
        <v>220331.09642465221</v>
      </c>
      <c r="S80" s="32">
        <v>1641</v>
      </c>
      <c r="T80" s="31">
        <v>55350</v>
      </c>
      <c r="U80" s="31">
        <v>73478</v>
      </c>
      <c r="V80" s="31">
        <v>5947.1338252140586</v>
      </c>
      <c r="W80" s="60">
        <v>136416.13382521406</v>
      </c>
      <c r="X80" s="32">
        <v>87144.401947741309</v>
      </c>
      <c r="Y80" s="31">
        <v>-10866.439348303147</v>
      </c>
      <c r="Z80" s="31">
        <v>13482</v>
      </c>
      <c r="AA80" s="31">
        <v>-5845.0000000000146</v>
      </c>
      <c r="AB80" s="31">
        <v>0</v>
      </c>
      <c r="AC80" s="33">
        <v>0</v>
      </c>
    </row>
    <row r="81" spans="1:29" s="34" customFormat="1">
      <c r="A81" s="35" t="s">
        <v>105</v>
      </c>
      <c r="B81" s="36" t="s">
        <v>1220</v>
      </c>
      <c r="C81" s="30">
        <v>3954.6</v>
      </c>
      <c r="D81" s="28">
        <v>5.8200000000000002E-6</v>
      </c>
      <c r="E81" s="28">
        <v>4.2200000000000003E-6</v>
      </c>
      <c r="F81" s="32">
        <v>37344</v>
      </c>
      <c r="G81" s="31">
        <v>47149</v>
      </c>
      <c r="H81" s="33">
        <v>29196</v>
      </c>
      <c r="I81" s="32">
        <v>2181</v>
      </c>
      <c r="J81" s="31">
        <v>-56944.369668080049</v>
      </c>
      <c r="K81" s="31">
        <v>-54763.369668080049</v>
      </c>
      <c r="L81" s="31">
        <v>0</v>
      </c>
      <c r="M81" s="33">
        <v>-54763.369668080049</v>
      </c>
      <c r="N81" s="32">
        <v>1933</v>
      </c>
      <c r="O81" s="31">
        <v>0</v>
      </c>
      <c r="P81" s="31">
        <v>4034</v>
      </c>
      <c r="Q81" s="31">
        <v>7305.6412784898257</v>
      </c>
      <c r="R81" s="33">
        <v>13272.641278489826</v>
      </c>
      <c r="S81" s="32">
        <v>101</v>
      </c>
      <c r="T81" s="31">
        <v>3423</v>
      </c>
      <c r="U81" s="31">
        <v>4544</v>
      </c>
      <c r="V81" s="31">
        <v>35486.781144703309</v>
      </c>
      <c r="W81" s="60">
        <v>43554.781144703309</v>
      </c>
      <c r="X81" s="32">
        <v>-32710.785859033134</v>
      </c>
      <c r="Y81" s="31">
        <v>1957.6459928196496</v>
      </c>
      <c r="Z81" s="31">
        <v>834</v>
      </c>
      <c r="AA81" s="31">
        <v>-362.99999999999636</v>
      </c>
      <c r="AB81" s="31">
        <v>0</v>
      </c>
      <c r="AC81" s="33">
        <v>0</v>
      </c>
    </row>
    <row r="82" spans="1:29" s="34" customFormat="1">
      <c r="A82" s="35" t="s">
        <v>106</v>
      </c>
      <c r="B82" s="36" t="s">
        <v>1221</v>
      </c>
      <c r="C82" s="30">
        <v>225262.94</v>
      </c>
      <c r="D82" s="28">
        <v>3.3164000000000002E-4</v>
      </c>
      <c r="E82" s="28">
        <v>3.7177E-4</v>
      </c>
      <c r="F82" s="32">
        <v>2127971</v>
      </c>
      <c r="G82" s="31">
        <v>2686692</v>
      </c>
      <c r="H82" s="33">
        <v>1663653</v>
      </c>
      <c r="I82" s="32">
        <v>124272</v>
      </c>
      <c r="J82" s="31">
        <v>-80473.645999975459</v>
      </c>
      <c r="K82" s="31">
        <v>43798.354000024541</v>
      </c>
      <c r="L82" s="31">
        <v>0</v>
      </c>
      <c r="M82" s="33">
        <v>43798.354000024541</v>
      </c>
      <c r="N82" s="32">
        <v>110161</v>
      </c>
      <c r="O82" s="31">
        <v>0</v>
      </c>
      <c r="P82" s="31">
        <v>229881</v>
      </c>
      <c r="Q82" s="31">
        <v>15295.001810316664</v>
      </c>
      <c r="R82" s="33">
        <v>355337.00181031664</v>
      </c>
      <c r="S82" s="32">
        <v>5782</v>
      </c>
      <c r="T82" s="31">
        <v>195030</v>
      </c>
      <c r="U82" s="31">
        <v>258908</v>
      </c>
      <c r="V82" s="31">
        <v>188928.75858209893</v>
      </c>
      <c r="W82" s="60">
        <v>648648.75858209888</v>
      </c>
      <c r="X82" s="32">
        <v>-153669.65147730437</v>
      </c>
      <c r="Y82" s="31">
        <v>-166546.10529447789</v>
      </c>
      <c r="Z82" s="31">
        <v>47505</v>
      </c>
      <c r="AA82" s="31">
        <v>-20601</v>
      </c>
      <c r="AB82" s="31">
        <v>0</v>
      </c>
      <c r="AC82" s="33">
        <v>0</v>
      </c>
    </row>
    <row r="83" spans="1:29" s="34" customFormat="1">
      <c r="A83" s="35" t="s">
        <v>107</v>
      </c>
      <c r="B83" s="36" t="s">
        <v>1222</v>
      </c>
      <c r="C83" s="30">
        <v>27436.98</v>
      </c>
      <c r="D83" s="28">
        <v>4.0389999999999998E-5</v>
      </c>
      <c r="E83" s="28">
        <v>4.0849999999999997E-5</v>
      </c>
      <c r="F83" s="32">
        <v>259163</v>
      </c>
      <c r="G83" s="31">
        <v>327209</v>
      </c>
      <c r="H83" s="33">
        <v>202614</v>
      </c>
      <c r="I83" s="32">
        <v>15135</v>
      </c>
      <c r="J83" s="31">
        <v>-2915.5858777902222</v>
      </c>
      <c r="K83" s="31">
        <v>12219.414122209779</v>
      </c>
      <c r="L83" s="31">
        <v>0</v>
      </c>
      <c r="M83" s="33">
        <v>12219.414122209779</v>
      </c>
      <c r="N83" s="32">
        <v>13416</v>
      </c>
      <c r="O83" s="31">
        <v>0</v>
      </c>
      <c r="P83" s="31">
        <v>27997</v>
      </c>
      <c r="Q83" s="31">
        <v>130.02655539065148</v>
      </c>
      <c r="R83" s="33">
        <v>41543.02655539065</v>
      </c>
      <c r="S83" s="32">
        <v>704</v>
      </c>
      <c r="T83" s="31">
        <v>23752</v>
      </c>
      <c r="U83" s="31">
        <v>31532</v>
      </c>
      <c r="V83" s="31">
        <v>5716.6844275058547</v>
      </c>
      <c r="W83" s="60">
        <v>61704.684427505854</v>
      </c>
      <c r="X83" s="32">
        <v>-12531.140207835908</v>
      </c>
      <c r="Y83" s="31">
        <v>-10907.517664279296</v>
      </c>
      <c r="Z83" s="31">
        <v>5786</v>
      </c>
      <c r="AA83" s="31">
        <v>-2509</v>
      </c>
      <c r="AB83" s="31">
        <v>0</v>
      </c>
      <c r="AC83" s="33">
        <v>0</v>
      </c>
    </row>
    <row r="84" spans="1:29" s="34" customFormat="1">
      <c r="A84" s="35" t="s">
        <v>108</v>
      </c>
      <c r="B84" s="36" t="s">
        <v>1223</v>
      </c>
      <c r="C84" s="30">
        <v>53204.11</v>
      </c>
      <c r="D84" s="28">
        <v>7.8330000000000004E-5</v>
      </c>
      <c r="E84" s="28">
        <v>7.6719999999999997E-5</v>
      </c>
      <c r="F84" s="32">
        <v>502605</v>
      </c>
      <c r="G84" s="31">
        <v>634569</v>
      </c>
      <c r="H84" s="33">
        <v>392938</v>
      </c>
      <c r="I84" s="32">
        <v>29352</v>
      </c>
      <c r="J84" s="31">
        <v>5217.2622686107798</v>
      </c>
      <c r="K84" s="31">
        <v>34569.262268610779</v>
      </c>
      <c r="L84" s="31">
        <v>0</v>
      </c>
      <c r="M84" s="33">
        <v>34569.262268610779</v>
      </c>
      <c r="N84" s="32">
        <v>26019</v>
      </c>
      <c r="O84" s="31">
        <v>0</v>
      </c>
      <c r="P84" s="31">
        <v>54296</v>
      </c>
      <c r="Q84" s="31">
        <v>13559.222422990711</v>
      </c>
      <c r="R84" s="33">
        <v>93874.222422990715</v>
      </c>
      <c r="S84" s="32">
        <v>1366</v>
      </c>
      <c r="T84" s="31">
        <v>46064</v>
      </c>
      <c r="U84" s="31">
        <v>61151</v>
      </c>
      <c r="V84" s="31">
        <v>420.71096671439796</v>
      </c>
      <c r="W84" s="60">
        <v>109001.7109667144</v>
      </c>
      <c r="X84" s="32">
        <v>-5626.8642672822953</v>
      </c>
      <c r="Y84" s="31">
        <v>-15855.624276441391</v>
      </c>
      <c r="Z84" s="31">
        <v>11220</v>
      </c>
      <c r="AA84" s="31">
        <v>-4864.9999999999927</v>
      </c>
      <c r="AB84" s="31">
        <v>0</v>
      </c>
      <c r="AC84" s="33">
        <v>0</v>
      </c>
    </row>
    <row r="85" spans="1:29" s="34" customFormat="1">
      <c r="A85" s="35" t="s">
        <v>109</v>
      </c>
      <c r="B85" s="36" t="s">
        <v>1224</v>
      </c>
      <c r="C85" s="30">
        <v>127616.16</v>
      </c>
      <c r="D85" s="28">
        <v>1.8788E-4</v>
      </c>
      <c r="E85" s="28">
        <v>1.6377000000000001E-4</v>
      </c>
      <c r="F85" s="32">
        <v>1205534</v>
      </c>
      <c r="G85" s="31">
        <v>1522059</v>
      </c>
      <c r="H85" s="33">
        <v>942489</v>
      </c>
      <c r="I85" s="32">
        <v>70402</v>
      </c>
      <c r="J85" s="31">
        <v>118807.43245735251</v>
      </c>
      <c r="K85" s="31">
        <v>189209.43245735252</v>
      </c>
      <c r="L85" s="31">
        <v>0</v>
      </c>
      <c r="M85" s="33">
        <v>189209.43245735252</v>
      </c>
      <c r="N85" s="32">
        <v>62408</v>
      </c>
      <c r="O85" s="31">
        <v>0</v>
      </c>
      <c r="P85" s="31">
        <v>130232</v>
      </c>
      <c r="Q85" s="31">
        <v>293584.92388948076</v>
      </c>
      <c r="R85" s="33">
        <v>486224.92388948076</v>
      </c>
      <c r="S85" s="32">
        <v>3276</v>
      </c>
      <c r="T85" s="31">
        <v>110488</v>
      </c>
      <c r="U85" s="31">
        <v>146676</v>
      </c>
      <c r="V85" s="31">
        <v>9324.835970322747</v>
      </c>
      <c r="W85" s="60">
        <v>269764.83597032272</v>
      </c>
      <c r="X85" s="32">
        <v>196369.83769695379</v>
      </c>
      <c r="Y85" s="31">
        <v>4848.2502222041876</v>
      </c>
      <c r="Z85" s="31">
        <v>26912</v>
      </c>
      <c r="AA85" s="31">
        <v>-11669.999999999942</v>
      </c>
      <c r="AB85" s="31">
        <v>0</v>
      </c>
      <c r="AC85" s="33">
        <v>0</v>
      </c>
    </row>
    <row r="86" spans="1:29" s="34" customFormat="1">
      <c r="A86" s="35" t="s">
        <v>110</v>
      </c>
      <c r="B86" s="36" t="s">
        <v>1225</v>
      </c>
      <c r="C86" s="30">
        <v>0</v>
      </c>
      <c r="D86" s="28">
        <v>0</v>
      </c>
      <c r="E86" s="28">
        <v>2.1330000000000001E-5</v>
      </c>
      <c r="F86" s="32">
        <v>0</v>
      </c>
      <c r="G86" s="31">
        <v>0</v>
      </c>
      <c r="H86" s="33">
        <v>0</v>
      </c>
      <c r="I86" s="32">
        <v>0</v>
      </c>
      <c r="J86" s="31">
        <v>-49963.834470013528</v>
      </c>
      <c r="K86" s="31">
        <v>-49963.834470013528</v>
      </c>
      <c r="L86" s="31">
        <v>0</v>
      </c>
      <c r="M86" s="33">
        <v>-49963.834470013528</v>
      </c>
      <c r="N86" s="32">
        <v>0</v>
      </c>
      <c r="O86" s="31">
        <v>0</v>
      </c>
      <c r="P86" s="31">
        <v>0</v>
      </c>
      <c r="Q86" s="31">
        <v>85.126418848827271</v>
      </c>
      <c r="R86" s="33">
        <v>85.126418848827271</v>
      </c>
      <c r="S86" s="32">
        <v>0</v>
      </c>
      <c r="T86" s="31">
        <v>0</v>
      </c>
      <c r="U86" s="31">
        <v>0</v>
      </c>
      <c r="V86" s="31">
        <v>98909.382588453562</v>
      </c>
      <c r="W86" s="60">
        <v>98909.382588453562</v>
      </c>
      <c r="X86" s="32">
        <v>-53654.904412154188</v>
      </c>
      <c r="Y86" s="31">
        <v>-45169.351757450531</v>
      </c>
      <c r="Z86" s="31">
        <v>0</v>
      </c>
      <c r="AA86" s="31">
        <v>0</v>
      </c>
      <c r="AB86" s="31">
        <v>0</v>
      </c>
      <c r="AC86" s="33">
        <v>0</v>
      </c>
    </row>
    <row r="87" spans="1:29" s="34" customFormat="1">
      <c r="A87" s="35" t="s">
        <v>111</v>
      </c>
      <c r="B87" s="36" t="s">
        <v>1226</v>
      </c>
      <c r="C87" s="30">
        <v>70481.91</v>
      </c>
      <c r="D87" s="28">
        <v>1.0376E-4</v>
      </c>
      <c r="E87" s="28">
        <v>8.6539999999999995E-5</v>
      </c>
      <c r="F87" s="32">
        <v>665777</v>
      </c>
      <c r="G87" s="31">
        <v>840584</v>
      </c>
      <c r="H87" s="33">
        <v>520506</v>
      </c>
      <c r="I87" s="32">
        <v>38881</v>
      </c>
      <c r="J87" s="31">
        <v>43007.208963308964</v>
      </c>
      <c r="K87" s="31">
        <v>81888.208963308964</v>
      </c>
      <c r="L87" s="31">
        <v>0</v>
      </c>
      <c r="M87" s="33">
        <v>81888.208963308964</v>
      </c>
      <c r="N87" s="32">
        <v>34466</v>
      </c>
      <c r="O87" s="31">
        <v>0</v>
      </c>
      <c r="P87" s="31">
        <v>71923</v>
      </c>
      <c r="Q87" s="31">
        <v>80451.412928768681</v>
      </c>
      <c r="R87" s="33">
        <v>186840.41292876867</v>
      </c>
      <c r="S87" s="32">
        <v>1809</v>
      </c>
      <c r="T87" s="31">
        <v>61019</v>
      </c>
      <c r="U87" s="31">
        <v>81004</v>
      </c>
      <c r="V87" s="31">
        <v>14953.444129514481</v>
      </c>
      <c r="W87" s="60">
        <v>158785.44412951448</v>
      </c>
      <c r="X87" s="32">
        <v>8689.6184360387415</v>
      </c>
      <c r="Y87" s="31">
        <v>10947.350363215446</v>
      </c>
      <c r="Z87" s="31">
        <v>14863</v>
      </c>
      <c r="AA87" s="31">
        <v>-6445</v>
      </c>
      <c r="AB87" s="31">
        <v>0</v>
      </c>
      <c r="AC87" s="33">
        <v>0</v>
      </c>
    </row>
    <row r="88" spans="1:29" s="34" customFormat="1">
      <c r="A88" s="35" t="s">
        <v>112</v>
      </c>
      <c r="B88" s="36" t="s">
        <v>1227</v>
      </c>
      <c r="C88" s="30">
        <v>55394.93</v>
      </c>
      <c r="D88" s="28">
        <v>8.1550000000000004E-5</v>
      </c>
      <c r="E88" s="28">
        <v>8.085E-5</v>
      </c>
      <c r="F88" s="32">
        <v>523266</v>
      </c>
      <c r="G88" s="31">
        <v>660655</v>
      </c>
      <c r="H88" s="33">
        <v>409091</v>
      </c>
      <c r="I88" s="32">
        <v>30558</v>
      </c>
      <c r="J88" s="31">
        <v>83710.719245308253</v>
      </c>
      <c r="K88" s="31">
        <v>114268.71924530825</v>
      </c>
      <c r="L88" s="31">
        <v>0</v>
      </c>
      <c r="M88" s="33">
        <v>114268.71924530825</v>
      </c>
      <c r="N88" s="32">
        <v>27088</v>
      </c>
      <c r="O88" s="31">
        <v>0</v>
      </c>
      <c r="P88" s="31">
        <v>56528</v>
      </c>
      <c r="Q88" s="31">
        <v>46154.708395463487</v>
      </c>
      <c r="R88" s="33">
        <v>129770.70839546349</v>
      </c>
      <c r="S88" s="32">
        <v>1422</v>
      </c>
      <c r="T88" s="31">
        <v>47958</v>
      </c>
      <c r="U88" s="31">
        <v>63665</v>
      </c>
      <c r="V88" s="31">
        <v>0</v>
      </c>
      <c r="W88" s="60">
        <v>113045</v>
      </c>
      <c r="X88" s="32">
        <v>28684.004801393305</v>
      </c>
      <c r="Y88" s="31">
        <v>-18573.296405929817</v>
      </c>
      <c r="Z88" s="31">
        <v>11681</v>
      </c>
      <c r="AA88" s="31">
        <v>-5066</v>
      </c>
      <c r="AB88" s="31">
        <v>0</v>
      </c>
      <c r="AC88" s="33">
        <v>0</v>
      </c>
    </row>
    <row r="89" spans="1:29" s="34" customFormat="1">
      <c r="A89" s="35" t="s">
        <v>113</v>
      </c>
      <c r="B89" s="36" t="s">
        <v>1228</v>
      </c>
      <c r="C89" s="30">
        <v>190992.03000000003</v>
      </c>
      <c r="D89" s="28">
        <v>2.8118000000000001E-4</v>
      </c>
      <c r="E89" s="28">
        <v>1.8008E-4</v>
      </c>
      <c r="F89" s="32">
        <v>1804194</v>
      </c>
      <c r="G89" s="31">
        <v>2277904</v>
      </c>
      <c r="H89" s="33">
        <v>1410523</v>
      </c>
      <c r="I89" s="32">
        <v>105364</v>
      </c>
      <c r="J89" s="31">
        <v>326183.83105770021</v>
      </c>
      <c r="K89" s="31">
        <v>431547.83105770021</v>
      </c>
      <c r="L89" s="31">
        <v>0</v>
      </c>
      <c r="M89" s="33">
        <v>431547.83105770021</v>
      </c>
      <c r="N89" s="32">
        <v>93400</v>
      </c>
      <c r="O89" s="31">
        <v>0</v>
      </c>
      <c r="P89" s="31">
        <v>194904</v>
      </c>
      <c r="Q89" s="31">
        <v>466412.63536103995</v>
      </c>
      <c r="R89" s="33">
        <v>754716.63536104001</v>
      </c>
      <c r="S89" s="32">
        <v>4903</v>
      </c>
      <c r="T89" s="31">
        <v>165356</v>
      </c>
      <c r="U89" s="31">
        <v>219514</v>
      </c>
      <c r="V89" s="31">
        <v>8618.7898516841578</v>
      </c>
      <c r="W89" s="60">
        <v>398391.78985168418</v>
      </c>
      <c r="X89" s="32">
        <v>188574.47448496133</v>
      </c>
      <c r="Y89" s="31">
        <v>144940.37102439444</v>
      </c>
      <c r="Z89" s="31">
        <v>40277</v>
      </c>
      <c r="AA89" s="31">
        <v>-17466.999999999942</v>
      </c>
      <c r="AB89" s="31">
        <v>0</v>
      </c>
      <c r="AC89" s="33">
        <v>0</v>
      </c>
    </row>
    <row r="90" spans="1:29" s="34" customFormat="1">
      <c r="A90" s="35" t="s">
        <v>114</v>
      </c>
      <c r="B90" s="36" t="s">
        <v>1229</v>
      </c>
      <c r="C90" s="30">
        <v>1879507.1900000002</v>
      </c>
      <c r="D90" s="28">
        <v>2.7670500000000001E-3</v>
      </c>
      <c r="E90" s="28">
        <v>2.7112799999999999E-3</v>
      </c>
      <c r="F90" s="32">
        <v>17754800</v>
      </c>
      <c r="G90" s="31">
        <v>22416507</v>
      </c>
      <c r="H90" s="33">
        <v>13880745</v>
      </c>
      <c r="I90" s="32">
        <v>1036869</v>
      </c>
      <c r="J90" s="31">
        <v>-579912.43447411852</v>
      </c>
      <c r="K90" s="31">
        <v>456956.56552588148</v>
      </c>
      <c r="L90" s="31">
        <v>0</v>
      </c>
      <c r="M90" s="33">
        <v>456956.56552588148</v>
      </c>
      <c r="N90" s="32">
        <v>919132</v>
      </c>
      <c r="O90" s="31">
        <v>0</v>
      </c>
      <c r="P90" s="31">
        <v>1918021</v>
      </c>
      <c r="Q90" s="31">
        <v>223931.4238170695</v>
      </c>
      <c r="R90" s="33">
        <v>3061084.4238170693</v>
      </c>
      <c r="S90" s="32">
        <v>48245</v>
      </c>
      <c r="T90" s="31">
        <v>1627240</v>
      </c>
      <c r="U90" s="31">
        <v>2160206</v>
      </c>
      <c r="V90" s="31">
        <v>279363.28546405537</v>
      </c>
      <c r="W90" s="60">
        <v>4115054.2854640554</v>
      </c>
      <c r="X90" s="32">
        <v>-716008.27258996374</v>
      </c>
      <c r="Y90" s="31">
        <v>-562436.58905702212</v>
      </c>
      <c r="Z90" s="31">
        <v>396359</v>
      </c>
      <c r="AA90" s="31">
        <v>-171884.00000000023</v>
      </c>
      <c r="AB90" s="31">
        <v>0</v>
      </c>
      <c r="AC90" s="33">
        <v>0</v>
      </c>
    </row>
    <row r="91" spans="1:29" s="34" customFormat="1">
      <c r="A91" s="35" t="s">
        <v>115</v>
      </c>
      <c r="B91" s="36" t="s">
        <v>1230</v>
      </c>
      <c r="C91" s="30">
        <v>720920.89</v>
      </c>
      <c r="D91" s="28">
        <v>1.06135E-3</v>
      </c>
      <c r="E91" s="28">
        <v>9.7221999999999999E-4</v>
      </c>
      <c r="F91" s="32">
        <v>6810161</v>
      </c>
      <c r="G91" s="31">
        <v>8598240</v>
      </c>
      <c r="H91" s="33">
        <v>5324201</v>
      </c>
      <c r="I91" s="32">
        <v>397709</v>
      </c>
      <c r="J91" s="31">
        <v>443373.1037669123</v>
      </c>
      <c r="K91" s="31">
        <v>841082.10376691236</v>
      </c>
      <c r="L91" s="31">
        <v>0</v>
      </c>
      <c r="M91" s="33">
        <v>841082.10376691236</v>
      </c>
      <c r="N91" s="32">
        <v>352549</v>
      </c>
      <c r="O91" s="31">
        <v>0</v>
      </c>
      <c r="P91" s="31">
        <v>735690</v>
      </c>
      <c r="Q91" s="31">
        <v>498538.50434740796</v>
      </c>
      <c r="R91" s="33">
        <v>1586777.504347408</v>
      </c>
      <c r="S91" s="32">
        <v>18505</v>
      </c>
      <c r="T91" s="31">
        <v>624156</v>
      </c>
      <c r="U91" s="31">
        <v>828585</v>
      </c>
      <c r="V91" s="31">
        <v>0</v>
      </c>
      <c r="W91" s="60">
        <v>1471246</v>
      </c>
      <c r="X91" s="32">
        <v>101716.32527363463</v>
      </c>
      <c r="Y91" s="31">
        <v>-72285.820926226676</v>
      </c>
      <c r="Z91" s="31">
        <v>152030</v>
      </c>
      <c r="AA91" s="31">
        <v>-65929</v>
      </c>
      <c r="AB91" s="31">
        <v>0</v>
      </c>
      <c r="AC91" s="33">
        <v>0</v>
      </c>
    </row>
    <row r="92" spans="1:29" s="34" customFormat="1">
      <c r="A92" s="35" t="s">
        <v>116</v>
      </c>
      <c r="B92" s="36" t="s">
        <v>1231</v>
      </c>
      <c r="C92" s="30">
        <v>6397.02</v>
      </c>
      <c r="D92" s="28">
        <v>9.4199999999999996E-6</v>
      </c>
      <c r="E92" s="28">
        <v>8.3399999999999998E-6</v>
      </c>
      <c r="F92" s="32">
        <v>60444</v>
      </c>
      <c r="G92" s="31">
        <v>76314</v>
      </c>
      <c r="H92" s="33">
        <v>47255</v>
      </c>
      <c r="I92" s="32">
        <v>3530</v>
      </c>
      <c r="J92" s="31">
        <v>18947.901332318732</v>
      </c>
      <c r="K92" s="31">
        <v>22477.901332318732</v>
      </c>
      <c r="L92" s="31">
        <v>0</v>
      </c>
      <c r="M92" s="33">
        <v>22477.901332318732</v>
      </c>
      <c r="N92" s="32">
        <v>3129</v>
      </c>
      <c r="O92" s="31">
        <v>0</v>
      </c>
      <c r="P92" s="31">
        <v>6530</v>
      </c>
      <c r="Q92" s="31">
        <v>23374.662360978255</v>
      </c>
      <c r="R92" s="33">
        <v>33033.662360978255</v>
      </c>
      <c r="S92" s="32">
        <v>164</v>
      </c>
      <c r="T92" s="31">
        <v>5540</v>
      </c>
      <c r="U92" s="31">
        <v>7354</v>
      </c>
      <c r="V92" s="31">
        <v>97.183897594364609</v>
      </c>
      <c r="W92" s="60">
        <v>13155.183897594365</v>
      </c>
      <c r="X92" s="32">
        <v>19143.655233025995</v>
      </c>
      <c r="Y92" s="31">
        <v>-30.176769642105228</v>
      </c>
      <c r="Z92" s="31">
        <v>1349</v>
      </c>
      <c r="AA92" s="31">
        <v>-584</v>
      </c>
      <c r="AB92" s="31">
        <v>0</v>
      </c>
      <c r="AC92" s="33">
        <v>0</v>
      </c>
    </row>
    <row r="93" spans="1:29" s="34" customFormat="1">
      <c r="A93" s="35" t="s">
        <v>117</v>
      </c>
      <c r="B93" s="36" t="s">
        <v>1232</v>
      </c>
      <c r="C93" s="30">
        <v>0</v>
      </c>
      <c r="D93" s="28">
        <v>0</v>
      </c>
      <c r="E93" s="28">
        <v>0</v>
      </c>
      <c r="F93" s="32">
        <v>0</v>
      </c>
      <c r="G93" s="31">
        <v>0</v>
      </c>
      <c r="H93" s="33">
        <v>0</v>
      </c>
      <c r="I93" s="32">
        <v>0</v>
      </c>
      <c r="J93" s="31">
        <v>-52797.761162235336</v>
      </c>
      <c r="K93" s="31">
        <v>-52797.761162235336</v>
      </c>
      <c r="L93" s="31">
        <v>0</v>
      </c>
      <c r="M93" s="33">
        <v>-52797.761162235336</v>
      </c>
      <c r="N93" s="32">
        <v>0</v>
      </c>
      <c r="O93" s="31">
        <v>0</v>
      </c>
      <c r="P93" s="31">
        <v>0</v>
      </c>
      <c r="Q93" s="31">
        <v>0</v>
      </c>
      <c r="R93" s="33">
        <v>0</v>
      </c>
      <c r="S93" s="32">
        <v>0</v>
      </c>
      <c r="T93" s="31">
        <v>0</v>
      </c>
      <c r="U93" s="31">
        <v>0</v>
      </c>
      <c r="V93" s="31">
        <v>3967.0148362289806</v>
      </c>
      <c r="W93" s="60">
        <v>3967.0148362289806</v>
      </c>
      <c r="X93" s="32">
        <v>-3967.0148362289806</v>
      </c>
      <c r="Y93" s="31">
        <v>0</v>
      </c>
      <c r="Z93" s="31">
        <v>0</v>
      </c>
      <c r="AA93" s="31">
        <v>0</v>
      </c>
      <c r="AB93" s="31">
        <v>0</v>
      </c>
      <c r="AC93" s="33">
        <v>0</v>
      </c>
    </row>
    <row r="94" spans="1:29" s="34" customFormat="1">
      <c r="A94" s="35" t="s">
        <v>118</v>
      </c>
      <c r="B94" s="36" t="s">
        <v>1233</v>
      </c>
      <c r="C94" s="30">
        <v>38748</v>
      </c>
      <c r="D94" s="28">
        <v>5.7049999999999998E-5</v>
      </c>
      <c r="E94" s="28">
        <v>3.3040000000000002E-5</v>
      </c>
      <c r="F94" s="32">
        <v>366062</v>
      </c>
      <c r="G94" s="31">
        <v>462175</v>
      </c>
      <c r="H94" s="33">
        <v>286188</v>
      </c>
      <c r="I94" s="32">
        <v>21378</v>
      </c>
      <c r="J94" s="31">
        <v>40643.300530888424</v>
      </c>
      <c r="K94" s="31">
        <v>62021.300530888424</v>
      </c>
      <c r="L94" s="31">
        <v>0</v>
      </c>
      <c r="M94" s="33">
        <v>62021.300530888424</v>
      </c>
      <c r="N94" s="32">
        <v>18950</v>
      </c>
      <c r="O94" s="31">
        <v>0</v>
      </c>
      <c r="P94" s="31">
        <v>39545</v>
      </c>
      <c r="Q94" s="31">
        <v>110014.26631170986</v>
      </c>
      <c r="R94" s="33">
        <v>168509.26631170986</v>
      </c>
      <c r="S94" s="32">
        <v>995</v>
      </c>
      <c r="T94" s="31">
        <v>33550</v>
      </c>
      <c r="U94" s="31">
        <v>44538</v>
      </c>
      <c r="V94" s="31">
        <v>17748.454187895513</v>
      </c>
      <c r="W94" s="60">
        <v>96831.454187895521</v>
      </c>
      <c r="X94" s="32">
        <v>30237.729530888733</v>
      </c>
      <c r="Y94" s="31">
        <v>36813.08259292561</v>
      </c>
      <c r="Z94" s="31">
        <v>8172</v>
      </c>
      <c r="AA94" s="31">
        <v>-3545</v>
      </c>
      <c r="AB94" s="31">
        <v>0</v>
      </c>
      <c r="AC94" s="33">
        <v>0</v>
      </c>
    </row>
    <row r="95" spans="1:29" s="34" customFormat="1">
      <c r="A95" s="35" t="s">
        <v>2311</v>
      </c>
      <c r="B95" s="36" t="s">
        <v>2312</v>
      </c>
      <c r="C95" s="30">
        <v>0</v>
      </c>
      <c r="D95" s="28">
        <v>0</v>
      </c>
      <c r="E95" s="28">
        <v>0</v>
      </c>
      <c r="F95" s="32">
        <v>0</v>
      </c>
      <c r="G95" s="31">
        <v>0</v>
      </c>
      <c r="H95" s="33">
        <v>0</v>
      </c>
      <c r="I95" s="32">
        <v>0</v>
      </c>
      <c r="J95" s="31">
        <v>0</v>
      </c>
      <c r="K95" s="31">
        <v>0</v>
      </c>
      <c r="L95" s="31">
        <v>0</v>
      </c>
      <c r="M95" s="33">
        <v>0</v>
      </c>
      <c r="N95" s="32">
        <v>0</v>
      </c>
      <c r="O95" s="31">
        <v>0</v>
      </c>
      <c r="P95" s="31">
        <v>0</v>
      </c>
      <c r="Q95" s="31">
        <v>0</v>
      </c>
      <c r="R95" s="33">
        <v>0</v>
      </c>
      <c r="S95" s="32">
        <v>0</v>
      </c>
      <c r="T95" s="31">
        <v>0</v>
      </c>
      <c r="U95" s="31">
        <v>0</v>
      </c>
      <c r="V95" s="31">
        <v>0</v>
      </c>
      <c r="W95" s="60">
        <v>0</v>
      </c>
      <c r="X95" s="32">
        <v>0</v>
      </c>
      <c r="Y95" s="31">
        <v>0</v>
      </c>
      <c r="Z95" s="31">
        <v>0</v>
      </c>
      <c r="AA95" s="31">
        <v>0</v>
      </c>
      <c r="AB95" s="31">
        <v>0</v>
      </c>
      <c r="AC95" s="33">
        <v>0</v>
      </c>
    </row>
    <row r="96" spans="1:29" s="34" customFormat="1">
      <c r="A96" s="35" t="s">
        <v>2330</v>
      </c>
      <c r="B96" s="36" t="s">
        <v>2331</v>
      </c>
      <c r="C96" s="30">
        <v>46030.58</v>
      </c>
      <c r="D96" s="28">
        <v>6.7769999999999997E-5</v>
      </c>
      <c r="E96" s="28">
        <v>0</v>
      </c>
      <c r="F96" s="32">
        <v>434847</v>
      </c>
      <c r="G96" s="31">
        <v>549020</v>
      </c>
      <c r="H96" s="33">
        <v>339964</v>
      </c>
      <c r="I96" s="32">
        <v>25395</v>
      </c>
      <c r="J96" s="31">
        <v>168399.49684411226</v>
      </c>
      <c r="K96" s="31">
        <v>193794.49684411226</v>
      </c>
      <c r="L96" s="31">
        <v>0</v>
      </c>
      <c r="M96" s="33">
        <v>193794.49684411226</v>
      </c>
      <c r="N96" s="32">
        <v>22511</v>
      </c>
      <c r="O96" s="31">
        <v>0</v>
      </c>
      <c r="P96" s="31">
        <v>46976</v>
      </c>
      <c r="Q96" s="31">
        <v>311539.06916160771</v>
      </c>
      <c r="R96" s="33">
        <v>381026.06916160771</v>
      </c>
      <c r="S96" s="32">
        <v>1182</v>
      </c>
      <c r="T96" s="31">
        <v>39854</v>
      </c>
      <c r="U96" s="31">
        <v>52907</v>
      </c>
      <c r="V96" s="31">
        <v>0</v>
      </c>
      <c r="W96" s="60">
        <v>93943</v>
      </c>
      <c r="X96" s="32">
        <v>154740.49684411226</v>
      </c>
      <c r="Y96" s="31">
        <v>126844.57231749545</v>
      </c>
      <c r="Z96" s="31">
        <v>9708</v>
      </c>
      <c r="AA96" s="31">
        <v>-4210</v>
      </c>
      <c r="AB96" s="31">
        <v>0</v>
      </c>
      <c r="AC96" s="33">
        <v>0</v>
      </c>
    </row>
    <row r="97" spans="1:29" s="34" customFormat="1">
      <c r="A97" s="35" t="s">
        <v>119</v>
      </c>
      <c r="B97" s="36" t="s">
        <v>1234</v>
      </c>
      <c r="C97" s="30">
        <v>75880.25</v>
      </c>
      <c r="D97" s="28">
        <v>1.1171E-4</v>
      </c>
      <c r="E97" s="28">
        <v>1.0997000000000001E-4</v>
      </c>
      <c r="F97" s="32">
        <v>716788</v>
      </c>
      <c r="G97" s="31">
        <v>904988</v>
      </c>
      <c r="H97" s="33">
        <v>560387</v>
      </c>
      <c r="I97" s="32">
        <v>41860</v>
      </c>
      <c r="J97" s="31">
        <v>19325.970581782978</v>
      </c>
      <c r="K97" s="31">
        <v>61185.970581782982</v>
      </c>
      <c r="L97" s="31">
        <v>0</v>
      </c>
      <c r="M97" s="33">
        <v>61185.970581782982</v>
      </c>
      <c r="N97" s="32">
        <v>37107</v>
      </c>
      <c r="O97" s="31">
        <v>0</v>
      </c>
      <c r="P97" s="31">
        <v>77433</v>
      </c>
      <c r="Q97" s="31">
        <v>15899.935902039733</v>
      </c>
      <c r="R97" s="33">
        <v>130439.93590203974</v>
      </c>
      <c r="S97" s="32">
        <v>1948</v>
      </c>
      <c r="T97" s="31">
        <v>65694</v>
      </c>
      <c r="U97" s="31">
        <v>87211</v>
      </c>
      <c r="V97" s="31">
        <v>0</v>
      </c>
      <c r="W97" s="60">
        <v>154853</v>
      </c>
      <c r="X97" s="32">
        <v>-9686.0749851953406</v>
      </c>
      <c r="Y97" s="31">
        <v>-23788.989112764928</v>
      </c>
      <c r="Z97" s="31">
        <v>16002</v>
      </c>
      <c r="AA97" s="31">
        <v>-6939.9999999999927</v>
      </c>
      <c r="AB97" s="31">
        <v>0</v>
      </c>
      <c r="AC97" s="33">
        <v>0</v>
      </c>
    </row>
    <row r="98" spans="1:29" s="34" customFormat="1">
      <c r="A98" s="35" t="s">
        <v>120</v>
      </c>
      <c r="B98" s="36" t="s">
        <v>1235</v>
      </c>
      <c r="C98" s="30">
        <v>50563.13</v>
      </c>
      <c r="D98" s="28">
        <v>7.4439999999999999E-5</v>
      </c>
      <c r="E98" s="28">
        <v>7.3910000000000002E-5</v>
      </c>
      <c r="F98" s="32">
        <v>477645</v>
      </c>
      <c r="G98" s="31">
        <v>603056</v>
      </c>
      <c r="H98" s="33">
        <v>373424</v>
      </c>
      <c r="I98" s="32">
        <v>27894</v>
      </c>
      <c r="J98" s="31">
        <v>-41194.211684473783</v>
      </c>
      <c r="K98" s="31">
        <v>-13300.211684473783</v>
      </c>
      <c r="L98" s="31">
        <v>0</v>
      </c>
      <c r="M98" s="33">
        <v>-13300.211684473783</v>
      </c>
      <c r="N98" s="32">
        <v>24727</v>
      </c>
      <c r="O98" s="31">
        <v>0</v>
      </c>
      <c r="P98" s="31">
        <v>51599</v>
      </c>
      <c r="Q98" s="31">
        <v>1552.0222609143716</v>
      </c>
      <c r="R98" s="33">
        <v>77878.022260914368</v>
      </c>
      <c r="S98" s="32">
        <v>1298</v>
      </c>
      <c r="T98" s="31">
        <v>43776</v>
      </c>
      <c r="U98" s="31">
        <v>58115</v>
      </c>
      <c r="V98" s="31">
        <v>27543.823615476151</v>
      </c>
      <c r="W98" s="60">
        <v>130732.82361547615</v>
      </c>
      <c r="X98" s="32">
        <v>-41707.89266363054</v>
      </c>
      <c r="Y98" s="31">
        <v>-17185.908690931235</v>
      </c>
      <c r="Z98" s="31">
        <v>10663</v>
      </c>
      <c r="AA98" s="31">
        <v>-4624</v>
      </c>
      <c r="AB98" s="31">
        <v>0</v>
      </c>
      <c r="AC98" s="33">
        <v>0</v>
      </c>
    </row>
    <row r="99" spans="1:29" s="34" customFormat="1">
      <c r="A99" s="35" t="s">
        <v>1136</v>
      </c>
      <c r="B99" s="36" t="s">
        <v>1236</v>
      </c>
      <c r="C99" s="30">
        <v>8613.01</v>
      </c>
      <c r="D99" s="28">
        <v>1.2680000000000001E-5</v>
      </c>
      <c r="E99" s="28">
        <v>1.447E-5</v>
      </c>
      <c r="F99" s="32">
        <v>81361</v>
      </c>
      <c r="G99" s="31">
        <v>102724</v>
      </c>
      <c r="H99" s="33">
        <v>63608</v>
      </c>
      <c r="I99" s="32">
        <v>4751</v>
      </c>
      <c r="J99" s="31">
        <v>-1746.2963873208594</v>
      </c>
      <c r="K99" s="31">
        <v>3004.7036126791409</v>
      </c>
      <c r="L99" s="31">
        <v>0</v>
      </c>
      <c r="M99" s="33">
        <v>3004.7036126791409</v>
      </c>
      <c r="N99" s="32">
        <v>4212</v>
      </c>
      <c r="O99" s="31">
        <v>0</v>
      </c>
      <c r="P99" s="31">
        <v>8789</v>
      </c>
      <c r="Q99" s="31">
        <v>439.30869381683897</v>
      </c>
      <c r="R99" s="33">
        <v>13440.308693816838</v>
      </c>
      <c r="S99" s="32">
        <v>221</v>
      </c>
      <c r="T99" s="31">
        <v>7457</v>
      </c>
      <c r="U99" s="31">
        <v>9899</v>
      </c>
      <c r="V99" s="31">
        <v>11859.689774212948</v>
      </c>
      <c r="W99" s="60">
        <v>29436.689774212948</v>
      </c>
      <c r="X99" s="32">
        <v>-10116.133093133652</v>
      </c>
      <c r="Y99" s="31">
        <v>-6909.2479872624563</v>
      </c>
      <c r="Z99" s="31">
        <v>1816</v>
      </c>
      <c r="AA99" s="31">
        <v>-787</v>
      </c>
      <c r="AB99" s="31">
        <v>0</v>
      </c>
      <c r="AC99" s="33">
        <v>0</v>
      </c>
    </row>
    <row r="100" spans="1:29" s="34" customFormat="1">
      <c r="A100" s="35" t="s">
        <v>121</v>
      </c>
      <c r="B100" s="36" t="s">
        <v>1237</v>
      </c>
      <c r="C100" s="30">
        <v>97196.47</v>
      </c>
      <c r="D100" s="28">
        <v>1.4308999999999999E-4</v>
      </c>
      <c r="E100" s="28">
        <v>1.4957999999999999E-4</v>
      </c>
      <c r="F100" s="32">
        <v>918138</v>
      </c>
      <c r="G100" s="31">
        <v>1159205</v>
      </c>
      <c r="H100" s="33">
        <v>717803</v>
      </c>
      <c r="I100" s="32">
        <v>53619</v>
      </c>
      <c r="J100" s="31">
        <v>-38074.111845824955</v>
      </c>
      <c r="K100" s="31">
        <v>15544.888154175045</v>
      </c>
      <c r="L100" s="31">
        <v>0</v>
      </c>
      <c r="M100" s="33">
        <v>15544.888154175045</v>
      </c>
      <c r="N100" s="32">
        <v>47530</v>
      </c>
      <c r="O100" s="31">
        <v>0</v>
      </c>
      <c r="P100" s="31">
        <v>99185</v>
      </c>
      <c r="Q100" s="31">
        <v>1151.9407192051449</v>
      </c>
      <c r="R100" s="33">
        <v>147866.94071920516</v>
      </c>
      <c r="S100" s="32">
        <v>2495</v>
      </c>
      <c r="T100" s="31">
        <v>84148</v>
      </c>
      <c r="U100" s="31">
        <v>111709</v>
      </c>
      <c r="V100" s="31">
        <v>65106.077796088575</v>
      </c>
      <c r="W100" s="60">
        <v>263458.07779608859</v>
      </c>
      <c r="X100" s="32">
        <v>-78263.847508171151</v>
      </c>
      <c r="Y100" s="31">
        <v>-48934.28956871228</v>
      </c>
      <c r="Z100" s="31">
        <v>20497</v>
      </c>
      <c r="AA100" s="31">
        <v>-8890</v>
      </c>
      <c r="AB100" s="31">
        <v>0</v>
      </c>
      <c r="AC100" s="33">
        <v>0</v>
      </c>
    </row>
    <row r="101" spans="1:29" s="34" customFormat="1">
      <c r="A101" s="35" t="s">
        <v>122</v>
      </c>
      <c r="B101" s="36" t="s">
        <v>1238</v>
      </c>
      <c r="C101" s="30">
        <v>72403.359999999986</v>
      </c>
      <c r="D101" s="28">
        <v>1.0658999999999999E-4</v>
      </c>
      <c r="E101" s="28">
        <v>1.0382000000000001E-4</v>
      </c>
      <c r="F101" s="32">
        <v>683936</v>
      </c>
      <c r="G101" s="31">
        <v>863510</v>
      </c>
      <c r="H101" s="33">
        <v>534703</v>
      </c>
      <c r="I101" s="32">
        <v>39941</v>
      </c>
      <c r="J101" s="31">
        <v>25392.85839931024</v>
      </c>
      <c r="K101" s="31">
        <v>65333.858399310237</v>
      </c>
      <c r="L101" s="31">
        <v>0</v>
      </c>
      <c r="M101" s="33">
        <v>65333.858399310237</v>
      </c>
      <c r="N101" s="32">
        <v>35406</v>
      </c>
      <c r="O101" s="31">
        <v>0</v>
      </c>
      <c r="P101" s="31">
        <v>73884</v>
      </c>
      <c r="Q101" s="31">
        <v>52944.507548764086</v>
      </c>
      <c r="R101" s="33">
        <v>162234.50754876409</v>
      </c>
      <c r="S101" s="32">
        <v>1858</v>
      </c>
      <c r="T101" s="31">
        <v>62683</v>
      </c>
      <c r="U101" s="31">
        <v>83214</v>
      </c>
      <c r="V101" s="31">
        <v>1898.5162137530581</v>
      </c>
      <c r="W101" s="60">
        <v>149653.51621375306</v>
      </c>
      <c r="X101" s="32">
        <v>24282.403319531055</v>
      </c>
      <c r="Y101" s="31">
        <v>-20348.411984520026</v>
      </c>
      <c r="Z101" s="31">
        <v>15268</v>
      </c>
      <c r="AA101" s="31">
        <v>-6621</v>
      </c>
      <c r="AB101" s="31">
        <v>0</v>
      </c>
      <c r="AC101" s="33">
        <v>0</v>
      </c>
    </row>
    <row r="102" spans="1:29" s="34" customFormat="1">
      <c r="A102" s="35" t="s">
        <v>123</v>
      </c>
      <c r="B102" s="36" t="s">
        <v>1239</v>
      </c>
      <c r="C102" s="30">
        <v>305891.96999999997</v>
      </c>
      <c r="D102" s="28">
        <v>4.5033999999999997E-4</v>
      </c>
      <c r="E102" s="28">
        <v>4.1449E-4</v>
      </c>
      <c r="F102" s="32">
        <v>2889610</v>
      </c>
      <c r="G102" s="31">
        <v>3648308</v>
      </c>
      <c r="H102" s="33">
        <v>2259104</v>
      </c>
      <c r="I102" s="32">
        <v>168751</v>
      </c>
      <c r="J102" s="31">
        <v>27405.250139266187</v>
      </c>
      <c r="K102" s="31">
        <v>196156.25013926619</v>
      </c>
      <c r="L102" s="31">
        <v>0</v>
      </c>
      <c r="M102" s="33">
        <v>196156.25013926619</v>
      </c>
      <c r="N102" s="32">
        <v>149590</v>
      </c>
      <c r="O102" s="31">
        <v>0</v>
      </c>
      <c r="P102" s="31">
        <v>312160</v>
      </c>
      <c r="Q102" s="31">
        <v>198500.54884147187</v>
      </c>
      <c r="R102" s="33">
        <v>660250.5488414719</v>
      </c>
      <c r="S102" s="32">
        <v>7852</v>
      </c>
      <c r="T102" s="31">
        <v>264835</v>
      </c>
      <c r="U102" s="31">
        <v>351576</v>
      </c>
      <c r="V102" s="31">
        <v>6536.383079034089</v>
      </c>
      <c r="W102" s="60">
        <v>630799.38307903404</v>
      </c>
      <c r="X102" s="32">
        <v>27758.529341209054</v>
      </c>
      <c r="Y102" s="31">
        <v>-34840.36357877127</v>
      </c>
      <c r="Z102" s="31">
        <v>64508</v>
      </c>
      <c r="AA102" s="31">
        <v>-27974.999999999927</v>
      </c>
      <c r="AB102" s="31">
        <v>0</v>
      </c>
      <c r="AC102" s="33">
        <v>0</v>
      </c>
    </row>
    <row r="103" spans="1:29" s="34" customFormat="1">
      <c r="A103" s="35" t="s">
        <v>124</v>
      </c>
      <c r="B103" s="36" t="s">
        <v>1240</v>
      </c>
      <c r="C103" s="30">
        <v>39739182.449999996</v>
      </c>
      <c r="D103" s="28">
        <v>5.8504819999999999E-2</v>
      </c>
      <c r="E103" s="28">
        <v>5.7010409999999997E-2</v>
      </c>
      <c r="F103" s="32">
        <v>375396669</v>
      </c>
      <c r="G103" s="31">
        <v>473960976</v>
      </c>
      <c r="H103" s="33">
        <v>293486029</v>
      </c>
      <c r="I103" s="32">
        <v>21922920</v>
      </c>
      <c r="J103" s="31">
        <v>4993661.4269486377</v>
      </c>
      <c r="K103" s="31">
        <v>26916581.426948637</v>
      </c>
      <c r="L103" s="31">
        <v>0</v>
      </c>
      <c r="M103" s="33">
        <v>26916581.426948637</v>
      </c>
      <c r="N103" s="32">
        <v>19433562</v>
      </c>
      <c r="O103" s="31">
        <v>0</v>
      </c>
      <c r="P103" s="31">
        <v>40553473</v>
      </c>
      <c r="Q103" s="31">
        <v>10718637.246358991</v>
      </c>
      <c r="R103" s="33">
        <v>70705672.246358991</v>
      </c>
      <c r="S103" s="32">
        <v>1020060</v>
      </c>
      <c r="T103" s="31">
        <v>34405364</v>
      </c>
      <c r="U103" s="31">
        <v>45674088</v>
      </c>
      <c r="V103" s="31">
        <v>179124.11947617776</v>
      </c>
      <c r="W103" s="60">
        <v>81278636.119476184</v>
      </c>
      <c r="X103" s="32">
        <v>-4094897.4140509358</v>
      </c>
      <c r="Y103" s="31">
        <v>-11224242.459066251</v>
      </c>
      <c r="Z103" s="31">
        <v>8380373</v>
      </c>
      <c r="AA103" s="31">
        <v>-3634197</v>
      </c>
      <c r="AB103" s="31">
        <v>0</v>
      </c>
      <c r="AC103" s="33">
        <v>0</v>
      </c>
    </row>
    <row r="104" spans="1:29" s="34" customFormat="1">
      <c r="A104" s="35" t="s">
        <v>125</v>
      </c>
      <c r="B104" s="36" t="s">
        <v>1241</v>
      </c>
      <c r="C104" s="30">
        <v>53859.99</v>
      </c>
      <c r="D104" s="28">
        <v>7.9289999999999995E-5</v>
      </c>
      <c r="E104" s="28">
        <v>9.0890000000000006E-5</v>
      </c>
      <c r="F104" s="32">
        <v>508765</v>
      </c>
      <c r="G104" s="31">
        <v>642346</v>
      </c>
      <c r="H104" s="33">
        <v>397754</v>
      </c>
      <c r="I104" s="32">
        <v>29712</v>
      </c>
      <c r="J104" s="31">
        <v>34300.76544980461</v>
      </c>
      <c r="K104" s="31">
        <v>64012.76544980461</v>
      </c>
      <c r="L104" s="31">
        <v>0</v>
      </c>
      <c r="M104" s="33">
        <v>64012.76544980461</v>
      </c>
      <c r="N104" s="32">
        <v>26338</v>
      </c>
      <c r="O104" s="31">
        <v>0</v>
      </c>
      <c r="P104" s="31">
        <v>54961</v>
      </c>
      <c r="Q104" s="31">
        <v>23873.325992605714</v>
      </c>
      <c r="R104" s="33">
        <v>105172.32599260571</v>
      </c>
      <c r="S104" s="32">
        <v>1382</v>
      </c>
      <c r="T104" s="31">
        <v>46629</v>
      </c>
      <c r="U104" s="31">
        <v>61901</v>
      </c>
      <c r="V104" s="31">
        <v>54411.434844465999</v>
      </c>
      <c r="W104" s="60">
        <v>164323.43484446598</v>
      </c>
      <c r="X104" s="32">
        <v>-21519.260409808339</v>
      </c>
      <c r="Y104" s="31">
        <v>-44064.848442051953</v>
      </c>
      <c r="Z104" s="31">
        <v>11358</v>
      </c>
      <c r="AA104" s="31">
        <v>-4925</v>
      </c>
      <c r="AB104" s="31">
        <v>0</v>
      </c>
      <c r="AC104" s="33">
        <v>0</v>
      </c>
    </row>
    <row r="105" spans="1:29" s="34" customFormat="1">
      <c r="A105" s="35" t="s">
        <v>126</v>
      </c>
      <c r="B105" s="36" t="s">
        <v>1242</v>
      </c>
      <c r="C105" s="30">
        <v>16802.37</v>
      </c>
      <c r="D105" s="28">
        <v>2.474E-5</v>
      </c>
      <c r="E105" s="28">
        <v>2.8379999999999999E-5</v>
      </c>
      <c r="F105" s="32">
        <v>158744</v>
      </c>
      <c r="G105" s="31">
        <v>200424</v>
      </c>
      <c r="H105" s="33">
        <v>124107</v>
      </c>
      <c r="I105" s="32">
        <v>9271</v>
      </c>
      <c r="J105" s="31">
        <v>-10471.522371751114</v>
      </c>
      <c r="K105" s="31">
        <v>-1200.5223717511144</v>
      </c>
      <c r="L105" s="31">
        <v>0</v>
      </c>
      <c r="M105" s="33">
        <v>-1200.5223717511144</v>
      </c>
      <c r="N105" s="32">
        <v>8218</v>
      </c>
      <c r="O105" s="31">
        <v>0</v>
      </c>
      <c r="P105" s="31">
        <v>17149</v>
      </c>
      <c r="Q105" s="31">
        <v>26.579155807687638</v>
      </c>
      <c r="R105" s="33">
        <v>25393.579155807689</v>
      </c>
      <c r="S105" s="32">
        <v>431</v>
      </c>
      <c r="T105" s="31">
        <v>14549</v>
      </c>
      <c r="U105" s="31">
        <v>19314</v>
      </c>
      <c r="V105" s="31">
        <v>18772.942369637498</v>
      </c>
      <c r="W105" s="60">
        <v>53066.942369637502</v>
      </c>
      <c r="X105" s="32">
        <v>-15887.466569240338</v>
      </c>
      <c r="Y105" s="31">
        <v>-13793.896644589473</v>
      </c>
      <c r="Z105" s="31">
        <v>3544</v>
      </c>
      <c r="AA105" s="31">
        <v>-1536</v>
      </c>
      <c r="AB105" s="31">
        <v>0</v>
      </c>
      <c r="AC105" s="33">
        <v>0</v>
      </c>
    </row>
    <row r="106" spans="1:29" s="34" customFormat="1">
      <c r="A106" s="35" t="s">
        <v>127</v>
      </c>
      <c r="B106" s="36" t="s">
        <v>1243</v>
      </c>
      <c r="C106" s="30">
        <v>7960.69</v>
      </c>
      <c r="D106" s="28">
        <v>1.172E-5</v>
      </c>
      <c r="E106" s="28">
        <v>1.101E-5</v>
      </c>
      <c r="F106" s="32">
        <v>75201</v>
      </c>
      <c r="G106" s="31">
        <v>94946</v>
      </c>
      <c r="H106" s="33">
        <v>58793</v>
      </c>
      <c r="I106" s="32">
        <v>4392</v>
      </c>
      <c r="J106" s="31">
        <v>168.91636560096003</v>
      </c>
      <c r="K106" s="31">
        <v>4560.9163656009605</v>
      </c>
      <c r="L106" s="31">
        <v>0</v>
      </c>
      <c r="M106" s="33">
        <v>4560.9163656009605</v>
      </c>
      <c r="N106" s="32">
        <v>3893</v>
      </c>
      <c r="O106" s="31">
        <v>0</v>
      </c>
      <c r="P106" s="31">
        <v>8124</v>
      </c>
      <c r="Q106" s="31">
        <v>3290.5578998550877</v>
      </c>
      <c r="R106" s="33">
        <v>15307.557899855088</v>
      </c>
      <c r="S106" s="32">
        <v>204</v>
      </c>
      <c r="T106" s="31">
        <v>6892</v>
      </c>
      <c r="U106" s="31">
        <v>9150</v>
      </c>
      <c r="V106" s="31">
        <v>1137.4734446906889</v>
      </c>
      <c r="W106" s="60">
        <v>17383.473444690688</v>
      </c>
      <c r="X106" s="32">
        <v>-1647.9836077948989</v>
      </c>
      <c r="Y106" s="31">
        <v>-1378.9319370407018</v>
      </c>
      <c r="Z106" s="31">
        <v>1679</v>
      </c>
      <c r="AA106" s="31">
        <v>-728</v>
      </c>
      <c r="AB106" s="31">
        <v>0</v>
      </c>
      <c r="AC106" s="33">
        <v>0</v>
      </c>
    </row>
    <row r="107" spans="1:29" s="34" customFormat="1">
      <c r="A107" s="35" t="s">
        <v>2332</v>
      </c>
      <c r="B107" s="36" t="s">
        <v>2333</v>
      </c>
      <c r="C107" s="30">
        <v>4922.1000000000004</v>
      </c>
      <c r="D107" s="28">
        <v>7.25E-6</v>
      </c>
      <c r="E107" s="28">
        <v>0</v>
      </c>
      <c r="F107" s="32">
        <v>46520</v>
      </c>
      <c r="G107" s="31">
        <v>58734</v>
      </c>
      <c r="H107" s="33">
        <v>36369</v>
      </c>
      <c r="I107" s="32">
        <v>2717</v>
      </c>
      <c r="J107" s="31">
        <v>18014.510459999998</v>
      </c>
      <c r="K107" s="31">
        <v>20731.510459999998</v>
      </c>
      <c r="L107" s="31">
        <v>0</v>
      </c>
      <c r="M107" s="33">
        <v>20731.510459999998</v>
      </c>
      <c r="N107" s="32">
        <v>2408</v>
      </c>
      <c r="O107" s="31">
        <v>0</v>
      </c>
      <c r="P107" s="31">
        <v>5025</v>
      </c>
      <c r="Q107" s="31">
        <v>33326.844351</v>
      </c>
      <c r="R107" s="33">
        <v>40759.844351</v>
      </c>
      <c r="S107" s="32">
        <v>126</v>
      </c>
      <c r="T107" s="31">
        <v>4264</v>
      </c>
      <c r="U107" s="31">
        <v>5660</v>
      </c>
      <c r="V107" s="31">
        <v>0</v>
      </c>
      <c r="W107" s="60">
        <v>10050</v>
      </c>
      <c r="X107" s="32">
        <v>16553.510459999998</v>
      </c>
      <c r="Y107" s="31">
        <v>13569.333891</v>
      </c>
      <c r="Z107" s="31">
        <v>1039</v>
      </c>
      <c r="AA107" s="31">
        <v>-452</v>
      </c>
      <c r="AB107" s="31">
        <v>0</v>
      </c>
      <c r="AC107" s="33">
        <v>0</v>
      </c>
    </row>
    <row r="108" spans="1:29" s="34" customFormat="1">
      <c r="A108" s="35" t="s">
        <v>128</v>
      </c>
      <c r="B108" s="36" t="s">
        <v>1244</v>
      </c>
      <c r="C108" s="30">
        <v>45522.1</v>
      </c>
      <c r="D108" s="28">
        <v>6.7020000000000005E-5</v>
      </c>
      <c r="E108" s="28">
        <v>7.2479999999999997E-5</v>
      </c>
      <c r="F108" s="32">
        <v>430034</v>
      </c>
      <c r="G108" s="31">
        <v>542944</v>
      </c>
      <c r="H108" s="33">
        <v>336202</v>
      </c>
      <c r="I108" s="32">
        <v>25114</v>
      </c>
      <c r="J108" s="31">
        <v>-29742.812925699793</v>
      </c>
      <c r="K108" s="31">
        <v>-4628.8129256997927</v>
      </c>
      <c r="L108" s="31">
        <v>0</v>
      </c>
      <c r="M108" s="33">
        <v>-4628.8129256997927</v>
      </c>
      <c r="N108" s="32">
        <v>22262</v>
      </c>
      <c r="O108" s="31">
        <v>0</v>
      </c>
      <c r="P108" s="31">
        <v>46456</v>
      </c>
      <c r="Q108" s="31">
        <v>858.2248021683381</v>
      </c>
      <c r="R108" s="33">
        <v>69576.224802168334</v>
      </c>
      <c r="S108" s="32">
        <v>1169</v>
      </c>
      <c r="T108" s="31">
        <v>39413</v>
      </c>
      <c r="U108" s="31">
        <v>52322</v>
      </c>
      <c r="V108" s="31">
        <v>48876.730271165965</v>
      </c>
      <c r="W108" s="60">
        <v>141780.73027116596</v>
      </c>
      <c r="X108" s="32">
        <v>-49595.397923702207</v>
      </c>
      <c r="Y108" s="31">
        <v>-28046.107545295425</v>
      </c>
      <c r="Z108" s="31">
        <v>9600</v>
      </c>
      <c r="AA108" s="31">
        <v>-4163</v>
      </c>
      <c r="AB108" s="31">
        <v>0</v>
      </c>
      <c r="AC108" s="33">
        <v>0</v>
      </c>
    </row>
    <row r="109" spans="1:29" s="34" customFormat="1">
      <c r="A109" s="35" t="s">
        <v>129</v>
      </c>
      <c r="B109" s="36" t="s">
        <v>1245</v>
      </c>
      <c r="C109" s="30">
        <v>161954.76999999999</v>
      </c>
      <c r="D109" s="28">
        <v>2.3843000000000001E-4</v>
      </c>
      <c r="E109" s="28">
        <v>2.1609E-4</v>
      </c>
      <c r="F109" s="32">
        <v>1529888</v>
      </c>
      <c r="G109" s="31">
        <v>1931576</v>
      </c>
      <c r="H109" s="33">
        <v>1196070</v>
      </c>
      <c r="I109" s="32">
        <v>89344</v>
      </c>
      <c r="J109" s="31">
        <v>71693.570554503356</v>
      </c>
      <c r="K109" s="31">
        <v>161037.57055450336</v>
      </c>
      <c r="L109" s="31">
        <v>0</v>
      </c>
      <c r="M109" s="33">
        <v>161037.57055450336</v>
      </c>
      <c r="N109" s="32">
        <v>79199</v>
      </c>
      <c r="O109" s="31">
        <v>0</v>
      </c>
      <c r="P109" s="31">
        <v>165271</v>
      </c>
      <c r="Q109" s="31">
        <v>102526.33957349096</v>
      </c>
      <c r="R109" s="33">
        <v>346996.33957349096</v>
      </c>
      <c r="S109" s="32">
        <v>4157</v>
      </c>
      <c r="T109" s="31">
        <v>140215</v>
      </c>
      <c r="U109" s="31">
        <v>186140</v>
      </c>
      <c r="V109" s="31">
        <v>17674.518900019659</v>
      </c>
      <c r="W109" s="60">
        <v>348186.51890001964</v>
      </c>
      <c r="X109" s="32">
        <v>-9201.0837212922197</v>
      </c>
      <c r="Y109" s="31">
        <v>-11331.095605236478</v>
      </c>
      <c r="Z109" s="31">
        <v>34153</v>
      </c>
      <c r="AA109" s="31">
        <v>-14810.999999999985</v>
      </c>
      <c r="AB109" s="31">
        <v>0</v>
      </c>
      <c r="AC109" s="33">
        <v>0</v>
      </c>
    </row>
    <row r="110" spans="1:29" s="34" customFormat="1">
      <c r="A110" s="35" t="s">
        <v>130</v>
      </c>
      <c r="B110" s="36" t="s">
        <v>1246</v>
      </c>
      <c r="C110" s="30">
        <v>17349.689999999999</v>
      </c>
      <c r="D110" s="28">
        <v>2.5539999999999999E-5</v>
      </c>
      <c r="E110" s="28">
        <v>2.4219999999999999E-5</v>
      </c>
      <c r="F110" s="32">
        <v>163878</v>
      </c>
      <c r="G110" s="31">
        <v>206905</v>
      </c>
      <c r="H110" s="33">
        <v>128120</v>
      </c>
      <c r="I110" s="32">
        <v>9570</v>
      </c>
      <c r="J110" s="31">
        <v>3779.3962541128653</v>
      </c>
      <c r="K110" s="31">
        <v>13349.396254112866</v>
      </c>
      <c r="L110" s="31">
        <v>0</v>
      </c>
      <c r="M110" s="33">
        <v>13349.396254112866</v>
      </c>
      <c r="N110" s="32">
        <v>8484</v>
      </c>
      <c r="O110" s="31">
        <v>0</v>
      </c>
      <c r="P110" s="31">
        <v>17703</v>
      </c>
      <c r="Q110" s="31">
        <v>6011.2719924582107</v>
      </c>
      <c r="R110" s="33">
        <v>32198.271992458212</v>
      </c>
      <c r="S110" s="32">
        <v>445</v>
      </c>
      <c r="T110" s="31">
        <v>15019</v>
      </c>
      <c r="U110" s="31">
        <v>19939</v>
      </c>
      <c r="V110" s="31">
        <v>2525.8524220365557</v>
      </c>
      <c r="W110" s="60">
        <v>37928.852422036558</v>
      </c>
      <c r="X110" s="32">
        <v>-4316.9708529355412</v>
      </c>
      <c r="Y110" s="31">
        <v>-3485.6095766428048</v>
      </c>
      <c r="Z110" s="31">
        <v>3658</v>
      </c>
      <c r="AA110" s="31">
        <v>-1586</v>
      </c>
      <c r="AB110" s="31">
        <v>0</v>
      </c>
      <c r="AC110" s="33">
        <v>0</v>
      </c>
    </row>
    <row r="111" spans="1:29" s="34" customFormat="1">
      <c r="A111" s="35" t="s">
        <v>131</v>
      </c>
      <c r="B111" s="36" t="s">
        <v>1247</v>
      </c>
      <c r="C111" s="30">
        <v>49485.69</v>
      </c>
      <c r="D111" s="28">
        <v>7.2849999999999995E-5</v>
      </c>
      <c r="E111" s="28">
        <v>9.5859999999999994E-5</v>
      </c>
      <c r="F111" s="32">
        <v>467443</v>
      </c>
      <c r="G111" s="31">
        <v>590175</v>
      </c>
      <c r="H111" s="33">
        <v>365448</v>
      </c>
      <c r="I111" s="32">
        <v>27298</v>
      </c>
      <c r="J111" s="31">
        <v>63949.496530701334</v>
      </c>
      <c r="K111" s="31">
        <v>91247.496530701334</v>
      </c>
      <c r="L111" s="31">
        <v>0</v>
      </c>
      <c r="M111" s="33">
        <v>91247.496530701334</v>
      </c>
      <c r="N111" s="32">
        <v>24199</v>
      </c>
      <c r="O111" s="31">
        <v>0</v>
      </c>
      <c r="P111" s="31">
        <v>50497</v>
      </c>
      <c r="Q111" s="31">
        <v>73298.306888127903</v>
      </c>
      <c r="R111" s="33">
        <v>147994.3068881279</v>
      </c>
      <c r="S111" s="32">
        <v>1270</v>
      </c>
      <c r="T111" s="31">
        <v>42841</v>
      </c>
      <c r="U111" s="31">
        <v>56873</v>
      </c>
      <c r="V111" s="31">
        <v>106922.92305094667</v>
      </c>
      <c r="W111" s="60">
        <v>207906.92305094667</v>
      </c>
      <c r="X111" s="32">
        <v>819.13226599456721</v>
      </c>
      <c r="Y111" s="31">
        <v>-66642.748428813327</v>
      </c>
      <c r="Z111" s="31">
        <v>10435</v>
      </c>
      <c r="AA111" s="31">
        <v>-4524.0000000000146</v>
      </c>
      <c r="AB111" s="31">
        <v>0</v>
      </c>
      <c r="AC111" s="33">
        <v>0</v>
      </c>
    </row>
    <row r="112" spans="1:29" s="34" customFormat="1">
      <c r="A112" s="35" t="s">
        <v>1137</v>
      </c>
      <c r="B112" s="36" t="s">
        <v>1248</v>
      </c>
      <c r="C112" s="30">
        <v>0</v>
      </c>
      <c r="D112" s="28">
        <v>0</v>
      </c>
      <c r="E112" s="28">
        <v>0</v>
      </c>
      <c r="F112" s="32">
        <v>0</v>
      </c>
      <c r="G112" s="31">
        <v>0</v>
      </c>
      <c r="H112" s="33">
        <v>0</v>
      </c>
      <c r="I112" s="32">
        <v>0</v>
      </c>
      <c r="J112" s="31">
        <v>0</v>
      </c>
      <c r="K112" s="31">
        <v>0</v>
      </c>
      <c r="L112" s="31">
        <v>0</v>
      </c>
      <c r="M112" s="33">
        <v>0</v>
      </c>
      <c r="N112" s="32">
        <v>0</v>
      </c>
      <c r="O112" s="31">
        <v>0</v>
      </c>
      <c r="P112" s="31">
        <v>0</v>
      </c>
      <c r="Q112" s="31">
        <v>0</v>
      </c>
      <c r="R112" s="33">
        <v>0</v>
      </c>
      <c r="S112" s="32">
        <v>0</v>
      </c>
      <c r="T112" s="31">
        <v>0</v>
      </c>
      <c r="U112" s="31">
        <v>0</v>
      </c>
      <c r="V112" s="31">
        <v>0</v>
      </c>
      <c r="W112" s="60">
        <v>0</v>
      </c>
      <c r="X112" s="32">
        <v>0</v>
      </c>
      <c r="Y112" s="31">
        <v>0</v>
      </c>
      <c r="Z112" s="31">
        <v>0</v>
      </c>
      <c r="AA112" s="31">
        <v>0</v>
      </c>
      <c r="AB112" s="31">
        <v>0</v>
      </c>
      <c r="AC112" s="33">
        <v>0</v>
      </c>
    </row>
    <row r="113" spans="1:29" s="34" customFormat="1">
      <c r="A113" s="35" t="s">
        <v>132</v>
      </c>
      <c r="B113" s="36" t="s">
        <v>1249</v>
      </c>
      <c r="C113" s="30">
        <v>63434.14</v>
      </c>
      <c r="D113" s="28">
        <v>9.3389999999999999E-5</v>
      </c>
      <c r="E113" s="28">
        <v>8.8750000000000002E-5</v>
      </c>
      <c r="F113" s="32">
        <v>599238</v>
      </c>
      <c r="G113" s="31">
        <v>756574</v>
      </c>
      <c r="H113" s="33">
        <v>468486</v>
      </c>
      <c r="I113" s="32">
        <v>34995</v>
      </c>
      <c r="J113" s="31">
        <v>-5526.598023863372</v>
      </c>
      <c r="K113" s="31">
        <v>29468.401976136629</v>
      </c>
      <c r="L113" s="31">
        <v>0</v>
      </c>
      <c r="M113" s="33">
        <v>29468.401976136629</v>
      </c>
      <c r="N113" s="32">
        <v>31021</v>
      </c>
      <c r="O113" s="31">
        <v>0</v>
      </c>
      <c r="P113" s="31">
        <v>64735</v>
      </c>
      <c r="Q113" s="31">
        <v>20926.675310548584</v>
      </c>
      <c r="R113" s="33">
        <v>116682.67531054858</v>
      </c>
      <c r="S113" s="32">
        <v>1628</v>
      </c>
      <c r="T113" s="31">
        <v>54921</v>
      </c>
      <c r="U113" s="31">
        <v>72909</v>
      </c>
      <c r="V113" s="31">
        <v>23610.690852144835</v>
      </c>
      <c r="W113" s="60">
        <v>153068.69085214485</v>
      </c>
      <c r="X113" s="32">
        <v>-30818.226730432732</v>
      </c>
      <c r="Y113" s="31">
        <v>-13142.788811163517</v>
      </c>
      <c r="Z113" s="31">
        <v>13377</v>
      </c>
      <c r="AA113" s="31">
        <v>-5802.0000000000146</v>
      </c>
      <c r="AB113" s="31">
        <v>0</v>
      </c>
      <c r="AC113" s="33">
        <v>0</v>
      </c>
    </row>
    <row r="114" spans="1:29" s="34" customFormat="1">
      <c r="A114" s="35" t="s">
        <v>133</v>
      </c>
      <c r="B114" s="36" t="s">
        <v>1250</v>
      </c>
      <c r="C114" s="30">
        <v>71801.14</v>
      </c>
      <c r="D114" s="28">
        <v>1.0571E-4</v>
      </c>
      <c r="E114" s="28">
        <v>6.1119999999999998E-5</v>
      </c>
      <c r="F114" s="32">
        <v>678289</v>
      </c>
      <c r="G114" s="31">
        <v>856381</v>
      </c>
      <c r="H114" s="33">
        <v>530288</v>
      </c>
      <c r="I114" s="32">
        <v>39612</v>
      </c>
      <c r="J114" s="31">
        <v>76792.540470299049</v>
      </c>
      <c r="K114" s="31">
        <v>116404.54047029905</v>
      </c>
      <c r="L114" s="31">
        <v>0</v>
      </c>
      <c r="M114" s="33">
        <v>116404.54047029905</v>
      </c>
      <c r="N114" s="32">
        <v>35114</v>
      </c>
      <c r="O114" s="31">
        <v>0</v>
      </c>
      <c r="P114" s="31">
        <v>73274</v>
      </c>
      <c r="Q114" s="31">
        <v>204358.03113086586</v>
      </c>
      <c r="R114" s="33">
        <v>312746.03113086586</v>
      </c>
      <c r="S114" s="32">
        <v>1843</v>
      </c>
      <c r="T114" s="31">
        <v>62166</v>
      </c>
      <c r="U114" s="31">
        <v>82527</v>
      </c>
      <c r="V114" s="31">
        <v>33033.982684869305</v>
      </c>
      <c r="W114" s="60">
        <v>179569.98268486932</v>
      </c>
      <c r="X114" s="32">
        <v>56175.076958189486</v>
      </c>
      <c r="Y114" s="31">
        <v>68426.971487807052</v>
      </c>
      <c r="Z114" s="31">
        <v>15142</v>
      </c>
      <c r="AA114" s="31">
        <v>-6568</v>
      </c>
      <c r="AB114" s="31">
        <v>0</v>
      </c>
      <c r="AC114" s="33">
        <v>0</v>
      </c>
    </row>
    <row r="115" spans="1:29" s="34" customFormat="1">
      <c r="A115" s="35" t="s">
        <v>134</v>
      </c>
      <c r="B115" s="36" t="s">
        <v>1251</v>
      </c>
      <c r="C115" s="30">
        <v>74789.72</v>
      </c>
      <c r="D115" s="28">
        <v>1.1011E-4</v>
      </c>
      <c r="E115" s="28">
        <v>8.3209999999999998E-5</v>
      </c>
      <c r="F115" s="32">
        <v>706522</v>
      </c>
      <c r="G115" s="31">
        <v>892026</v>
      </c>
      <c r="H115" s="33">
        <v>552360</v>
      </c>
      <c r="I115" s="32">
        <v>41260</v>
      </c>
      <c r="J115" s="31">
        <v>46961.511579960963</v>
      </c>
      <c r="K115" s="31">
        <v>88221.511579960963</v>
      </c>
      <c r="L115" s="31">
        <v>0</v>
      </c>
      <c r="M115" s="33">
        <v>88221.511579960963</v>
      </c>
      <c r="N115" s="32">
        <v>36575</v>
      </c>
      <c r="O115" s="31">
        <v>0</v>
      </c>
      <c r="P115" s="31">
        <v>76324</v>
      </c>
      <c r="Q115" s="31">
        <v>122662.88464448701</v>
      </c>
      <c r="R115" s="33">
        <v>235561.884644487</v>
      </c>
      <c r="S115" s="32">
        <v>1920</v>
      </c>
      <c r="T115" s="31">
        <v>64753</v>
      </c>
      <c r="U115" s="31">
        <v>85962</v>
      </c>
      <c r="V115" s="31">
        <v>7880.5125357839052</v>
      </c>
      <c r="W115" s="60">
        <v>160515.5125357839</v>
      </c>
      <c r="X115" s="32">
        <v>36231.749434209072</v>
      </c>
      <c r="Y115" s="31">
        <v>29883.622674494036</v>
      </c>
      <c r="Z115" s="31">
        <v>15772</v>
      </c>
      <c r="AA115" s="31">
        <v>-6841</v>
      </c>
      <c r="AB115" s="31">
        <v>0</v>
      </c>
      <c r="AC115" s="33">
        <v>0</v>
      </c>
    </row>
    <row r="116" spans="1:29" s="34" customFormat="1">
      <c r="A116" s="35" t="s">
        <v>135</v>
      </c>
      <c r="B116" s="36" t="s">
        <v>1252</v>
      </c>
      <c r="C116" s="30">
        <v>22847.16</v>
      </c>
      <c r="D116" s="28">
        <v>3.3640000000000003E-5</v>
      </c>
      <c r="E116" s="28">
        <v>1.3560000000000001E-5</v>
      </c>
      <c r="F116" s="32">
        <v>215851</v>
      </c>
      <c r="G116" s="31">
        <v>272525</v>
      </c>
      <c r="H116" s="33">
        <v>168753</v>
      </c>
      <c r="I116" s="32">
        <v>12606</v>
      </c>
      <c r="J116" s="31">
        <v>54329.420153442887</v>
      </c>
      <c r="K116" s="31">
        <v>66935.420153442887</v>
      </c>
      <c r="L116" s="31">
        <v>0</v>
      </c>
      <c r="M116" s="33">
        <v>66935.420153442887</v>
      </c>
      <c r="N116" s="32">
        <v>11174</v>
      </c>
      <c r="O116" s="31">
        <v>0</v>
      </c>
      <c r="P116" s="31">
        <v>23318</v>
      </c>
      <c r="Q116" s="31">
        <v>94462.94229049905</v>
      </c>
      <c r="R116" s="33">
        <v>128954.94229049905</v>
      </c>
      <c r="S116" s="32">
        <v>587</v>
      </c>
      <c r="T116" s="31">
        <v>19783</v>
      </c>
      <c r="U116" s="31">
        <v>26262</v>
      </c>
      <c r="V116" s="31">
        <v>0</v>
      </c>
      <c r="W116" s="60">
        <v>46632</v>
      </c>
      <c r="X116" s="32">
        <v>45346.399321623263</v>
      </c>
      <c r="Y116" s="31">
        <v>34247.542968875801</v>
      </c>
      <c r="Z116" s="31">
        <v>4819</v>
      </c>
      <c r="AA116" s="31">
        <v>-2090</v>
      </c>
      <c r="AB116" s="31">
        <v>0</v>
      </c>
      <c r="AC116" s="33">
        <v>0</v>
      </c>
    </row>
    <row r="117" spans="1:29" s="34" customFormat="1">
      <c r="A117" s="35" t="s">
        <v>2301</v>
      </c>
      <c r="B117" s="36" t="s">
        <v>2302</v>
      </c>
      <c r="C117" s="30">
        <v>139819.6</v>
      </c>
      <c r="D117" s="28">
        <v>2.0584999999999999E-4</v>
      </c>
      <c r="E117" s="28">
        <v>2.1330000000000001E-4</v>
      </c>
      <c r="F117" s="32">
        <v>1320838</v>
      </c>
      <c r="G117" s="31">
        <v>1667638</v>
      </c>
      <c r="H117" s="33">
        <v>1032635</v>
      </c>
      <c r="I117" s="32">
        <v>77136</v>
      </c>
      <c r="J117" s="31">
        <v>82802.199516466906</v>
      </c>
      <c r="K117" s="31">
        <v>159938.19951646691</v>
      </c>
      <c r="L117" s="31">
        <v>0</v>
      </c>
      <c r="M117" s="33">
        <v>159938.19951646691</v>
      </c>
      <c r="N117" s="32">
        <v>68377</v>
      </c>
      <c r="O117" s="31">
        <v>0</v>
      </c>
      <c r="P117" s="31">
        <v>142688</v>
      </c>
      <c r="Q117" s="31">
        <v>20229.212292318327</v>
      </c>
      <c r="R117" s="33">
        <v>231294.21229231832</v>
      </c>
      <c r="S117" s="32">
        <v>3589</v>
      </c>
      <c r="T117" s="31">
        <v>121056</v>
      </c>
      <c r="U117" s="31">
        <v>160705</v>
      </c>
      <c r="V117" s="31">
        <v>36802.335860572013</v>
      </c>
      <c r="W117" s="60">
        <v>322152.335860572</v>
      </c>
      <c r="X117" s="32">
        <v>-41151.942226909785</v>
      </c>
      <c r="Y117" s="31">
        <v>-66405.181341343894</v>
      </c>
      <c r="Z117" s="31">
        <v>29486</v>
      </c>
      <c r="AA117" s="31">
        <v>-12787</v>
      </c>
      <c r="AB117" s="31">
        <v>0</v>
      </c>
      <c r="AC117" s="33">
        <v>0</v>
      </c>
    </row>
    <row r="118" spans="1:29" s="34" customFormat="1">
      <c r="A118" s="35" t="s">
        <v>136</v>
      </c>
      <c r="B118" s="36" t="s">
        <v>1253</v>
      </c>
      <c r="C118" s="30">
        <v>18608</v>
      </c>
      <c r="D118" s="28">
        <v>2.7399999999999999E-5</v>
      </c>
      <c r="E118" s="28">
        <v>2.6930000000000001E-5</v>
      </c>
      <c r="F118" s="32">
        <v>175812</v>
      </c>
      <c r="G118" s="31">
        <v>221974</v>
      </c>
      <c r="H118" s="33">
        <v>137451</v>
      </c>
      <c r="I118" s="32">
        <v>10267</v>
      </c>
      <c r="J118" s="31">
        <v>8624.6741755049043</v>
      </c>
      <c r="K118" s="31">
        <v>18891.674175504904</v>
      </c>
      <c r="L118" s="31">
        <v>0</v>
      </c>
      <c r="M118" s="33">
        <v>18891.674175504904</v>
      </c>
      <c r="N118" s="32">
        <v>9101</v>
      </c>
      <c r="O118" s="31">
        <v>0</v>
      </c>
      <c r="P118" s="31">
        <v>18993</v>
      </c>
      <c r="Q118" s="31">
        <v>7695.1142448333421</v>
      </c>
      <c r="R118" s="33">
        <v>35789.114244833341</v>
      </c>
      <c r="S118" s="32">
        <v>478</v>
      </c>
      <c r="T118" s="31">
        <v>16113</v>
      </c>
      <c r="U118" s="31">
        <v>21391</v>
      </c>
      <c r="V118" s="31">
        <v>0</v>
      </c>
      <c r="W118" s="60">
        <v>37982</v>
      </c>
      <c r="X118" s="32">
        <v>1329.4652087540499</v>
      </c>
      <c r="Y118" s="31">
        <v>-5744.3509639207077</v>
      </c>
      <c r="Z118" s="31">
        <v>3925</v>
      </c>
      <c r="AA118" s="31">
        <v>-1703.0000000000009</v>
      </c>
      <c r="AB118" s="31">
        <v>0</v>
      </c>
      <c r="AC118" s="33">
        <v>0</v>
      </c>
    </row>
    <row r="119" spans="1:29" s="34" customFormat="1">
      <c r="A119" s="35" t="s">
        <v>137</v>
      </c>
      <c r="B119" s="36" t="s">
        <v>1254</v>
      </c>
      <c r="C119" s="30">
        <v>1055657.28</v>
      </c>
      <c r="D119" s="28">
        <v>1.55416E-3</v>
      </c>
      <c r="E119" s="28">
        <v>1.4003500000000001E-3</v>
      </c>
      <c r="F119" s="32">
        <v>9972281</v>
      </c>
      <c r="G119" s="31">
        <v>12590607</v>
      </c>
      <c r="H119" s="33">
        <v>7796353</v>
      </c>
      <c r="I119" s="32">
        <v>582375</v>
      </c>
      <c r="J119" s="31">
        <v>530533.03561401437</v>
      </c>
      <c r="K119" s="31">
        <v>1112908.0356140144</v>
      </c>
      <c r="L119" s="31">
        <v>0</v>
      </c>
      <c r="M119" s="33">
        <v>1112908.0356140144</v>
      </c>
      <c r="N119" s="32">
        <v>516246</v>
      </c>
      <c r="O119" s="31">
        <v>0</v>
      </c>
      <c r="P119" s="31">
        <v>1077289</v>
      </c>
      <c r="Q119" s="31">
        <v>845396.34804536006</v>
      </c>
      <c r="R119" s="33">
        <v>2438931.3480453603</v>
      </c>
      <c r="S119" s="32">
        <v>27098</v>
      </c>
      <c r="T119" s="31">
        <v>913966</v>
      </c>
      <c r="U119" s="31">
        <v>1213316</v>
      </c>
      <c r="V119" s="31">
        <v>1565.6388623388666</v>
      </c>
      <c r="W119" s="60">
        <v>2155945.6388623388</v>
      </c>
      <c r="X119" s="32">
        <v>213425.65545980539</v>
      </c>
      <c r="Y119" s="31">
        <v>-56520.946276784118</v>
      </c>
      <c r="Z119" s="31">
        <v>222622</v>
      </c>
      <c r="AA119" s="31">
        <v>-96541</v>
      </c>
      <c r="AB119" s="31">
        <v>0</v>
      </c>
      <c r="AC119" s="33">
        <v>0</v>
      </c>
    </row>
    <row r="120" spans="1:29" s="34" customFormat="1">
      <c r="A120" s="35" t="s">
        <v>138</v>
      </c>
      <c r="B120" s="36" t="s">
        <v>1255</v>
      </c>
      <c r="C120" s="30">
        <v>479967.69</v>
      </c>
      <c r="D120" s="28">
        <v>7.0662000000000003E-4</v>
      </c>
      <c r="E120" s="28">
        <v>6.7997000000000001E-4</v>
      </c>
      <c r="F120" s="32">
        <v>4534033</v>
      </c>
      <c r="G120" s="31">
        <v>5724491</v>
      </c>
      <c r="H120" s="33">
        <v>3544718</v>
      </c>
      <c r="I120" s="32">
        <v>264785</v>
      </c>
      <c r="J120" s="31">
        <v>281879.89369622315</v>
      </c>
      <c r="K120" s="31">
        <v>546664.89369622315</v>
      </c>
      <c r="L120" s="31">
        <v>0</v>
      </c>
      <c r="M120" s="33">
        <v>546664.89369622315</v>
      </c>
      <c r="N120" s="32">
        <v>234718</v>
      </c>
      <c r="O120" s="31">
        <v>0</v>
      </c>
      <c r="P120" s="31">
        <v>489804</v>
      </c>
      <c r="Q120" s="31">
        <v>131931.20734402182</v>
      </c>
      <c r="R120" s="33">
        <v>856453.20734402188</v>
      </c>
      <c r="S120" s="32">
        <v>12320</v>
      </c>
      <c r="T120" s="31">
        <v>415547</v>
      </c>
      <c r="U120" s="31">
        <v>551651</v>
      </c>
      <c r="V120" s="31">
        <v>31582.618170095247</v>
      </c>
      <c r="W120" s="60">
        <v>1011100.6181700953</v>
      </c>
      <c r="X120" s="32">
        <v>-94618.240309640489</v>
      </c>
      <c r="Y120" s="31">
        <v>-117353.17051643293</v>
      </c>
      <c r="Z120" s="31">
        <v>101218</v>
      </c>
      <c r="AA120" s="31">
        <v>-43894</v>
      </c>
      <c r="AB120" s="31">
        <v>0</v>
      </c>
      <c r="AC120" s="33">
        <v>0</v>
      </c>
    </row>
    <row r="121" spans="1:29" s="34" customFormat="1">
      <c r="A121" s="35" t="s">
        <v>139</v>
      </c>
      <c r="B121" s="36" t="s">
        <v>1256</v>
      </c>
      <c r="C121" s="30">
        <v>565514.34</v>
      </c>
      <c r="D121" s="28">
        <v>8.3255999999999998E-4</v>
      </c>
      <c r="E121" s="28">
        <v>8.5320000000000003E-4</v>
      </c>
      <c r="F121" s="32">
        <v>5342128</v>
      </c>
      <c r="G121" s="31">
        <v>6744760</v>
      </c>
      <c r="H121" s="33">
        <v>4176489</v>
      </c>
      <c r="I121" s="32">
        <v>311977</v>
      </c>
      <c r="J121" s="31">
        <v>15025.849204947146</v>
      </c>
      <c r="K121" s="31">
        <v>327002.84920494712</v>
      </c>
      <c r="L121" s="31">
        <v>0</v>
      </c>
      <c r="M121" s="33">
        <v>327002.84920494712</v>
      </c>
      <c r="N121" s="32">
        <v>276552</v>
      </c>
      <c r="O121" s="31">
        <v>0</v>
      </c>
      <c r="P121" s="31">
        <v>577101</v>
      </c>
      <c r="Q121" s="31">
        <v>37979.669206781335</v>
      </c>
      <c r="R121" s="33">
        <v>891632.66920678131</v>
      </c>
      <c r="S121" s="32">
        <v>14516</v>
      </c>
      <c r="T121" s="31">
        <v>489610</v>
      </c>
      <c r="U121" s="31">
        <v>649971</v>
      </c>
      <c r="V121" s="31">
        <v>105091.48561882971</v>
      </c>
      <c r="W121" s="60">
        <v>1259188.4856188297</v>
      </c>
      <c r="X121" s="32">
        <v>-186626.53923582932</v>
      </c>
      <c r="Y121" s="31">
        <v>-248470.27717621907</v>
      </c>
      <c r="Z121" s="31">
        <v>119258</v>
      </c>
      <c r="AA121" s="31">
        <v>-51717</v>
      </c>
      <c r="AB121" s="31">
        <v>0</v>
      </c>
      <c r="AC121" s="33">
        <v>0</v>
      </c>
    </row>
    <row r="122" spans="1:29" s="34" customFormat="1">
      <c r="A122" s="35" t="s">
        <v>140</v>
      </c>
      <c r="B122" s="36" t="s">
        <v>1257</v>
      </c>
      <c r="C122" s="30">
        <v>483181.27</v>
      </c>
      <c r="D122" s="28">
        <v>7.1135000000000002E-4</v>
      </c>
      <c r="E122" s="28">
        <v>6.5039000000000004E-4</v>
      </c>
      <c r="F122" s="32">
        <v>4564383</v>
      </c>
      <c r="G122" s="31">
        <v>5762810</v>
      </c>
      <c r="H122" s="33">
        <v>3568446</v>
      </c>
      <c r="I122" s="32">
        <v>266557</v>
      </c>
      <c r="J122" s="31">
        <v>123408.37482469945</v>
      </c>
      <c r="K122" s="31">
        <v>389965.37482469948</v>
      </c>
      <c r="L122" s="31">
        <v>0</v>
      </c>
      <c r="M122" s="33">
        <v>389965.37482469948</v>
      </c>
      <c r="N122" s="32">
        <v>236289</v>
      </c>
      <c r="O122" s="31">
        <v>0</v>
      </c>
      <c r="P122" s="31">
        <v>493083</v>
      </c>
      <c r="Q122" s="31">
        <v>272451.5028484799</v>
      </c>
      <c r="R122" s="33">
        <v>1001823.5028484799</v>
      </c>
      <c r="S122" s="32">
        <v>12403</v>
      </c>
      <c r="T122" s="31">
        <v>418329</v>
      </c>
      <c r="U122" s="31">
        <v>555343</v>
      </c>
      <c r="V122" s="31">
        <v>9248.2882257379333</v>
      </c>
      <c r="W122" s="60">
        <v>995323.28822573798</v>
      </c>
      <c r="X122" s="32">
        <v>-5347.2056049379753</v>
      </c>
      <c r="Y122" s="31">
        <v>-45860.579772320038</v>
      </c>
      <c r="Z122" s="31">
        <v>101896</v>
      </c>
      <c r="AA122" s="31">
        <v>-44188.000000000073</v>
      </c>
      <c r="AB122" s="31">
        <v>0</v>
      </c>
      <c r="AC122" s="33">
        <v>0</v>
      </c>
    </row>
    <row r="123" spans="1:29" s="34" customFormat="1">
      <c r="A123" s="35" t="s">
        <v>141</v>
      </c>
      <c r="B123" s="36" t="s">
        <v>1258</v>
      </c>
      <c r="C123" s="30">
        <v>646186.67000000004</v>
      </c>
      <c r="D123" s="28">
        <v>9.5133000000000001E-4</v>
      </c>
      <c r="E123" s="28">
        <v>1.00037E-3</v>
      </c>
      <c r="F123" s="32">
        <v>6104217</v>
      </c>
      <c r="G123" s="31">
        <v>7706943</v>
      </c>
      <c r="H123" s="33">
        <v>4772292</v>
      </c>
      <c r="I123" s="32">
        <v>356482</v>
      </c>
      <c r="J123" s="31">
        <v>-160221.26388660358</v>
      </c>
      <c r="K123" s="31">
        <v>196260.73611339642</v>
      </c>
      <c r="L123" s="31">
        <v>0</v>
      </c>
      <c r="M123" s="33">
        <v>196260.73611339642</v>
      </c>
      <c r="N123" s="32">
        <v>316004</v>
      </c>
      <c r="O123" s="31">
        <v>0</v>
      </c>
      <c r="P123" s="31">
        <v>659428</v>
      </c>
      <c r="Q123" s="31">
        <v>0</v>
      </c>
      <c r="R123" s="33">
        <v>975432</v>
      </c>
      <c r="S123" s="32">
        <v>16587</v>
      </c>
      <c r="T123" s="31">
        <v>559456</v>
      </c>
      <c r="U123" s="31">
        <v>742693</v>
      </c>
      <c r="V123" s="31">
        <v>269519.25710205827</v>
      </c>
      <c r="W123" s="60">
        <v>1588255.2571020583</v>
      </c>
      <c r="X123" s="32">
        <v>-352176.36371106602</v>
      </c>
      <c r="Y123" s="31">
        <v>-337822.89339099225</v>
      </c>
      <c r="Z123" s="31">
        <v>136271</v>
      </c>
      <c r="AA123" s="31">
        <v>-59095</v>
      </c>
      <c r="AB123" s="31">
        <v>0</v>
      </c>
      <c r="AC123" s="33">
        <v>0</v>
      </c>
    </row>
    <row r="124" spans="1:29" s="34" customFormat="1">
      <c r="A124" s="35" t="s">
        <v>142</v>
      </c>
      <c r="B124" s="36" t="s">
        <v>1259</v>
      </c>
      <c r="C124" s="30">
        <v>669996.28</v>
      </c>
      <c r="D124" s="28">
        <v>9.8638000000000003E-4</v>
      </c>
      <c r="E124" s="28">
        <v>1.03104E-3</v>
      </c>
      <c r="F124" s="32">
        <v>6329116</v>
      </c>
      <c r="G124" s="31">
        <v>7990891</v>
      </c>
      <c r="H124" s="33">
        <v>4948118</v>
      </c>
      <c r="I124" s="32">
        <v>369616</v>
      </c>
      <c r="J124" s="31">
        <v>-151839.54926983462</v>
      </c>
      <c r="K124" s="31">
        <v>217776.45073016538</v>
      </c>
      <c r="L124" s="31">
        <v>0</v>
      </c>
      <c r="M124" s="33">
        <v>217776.45073016538</v>
      </c>
      <c r="N124" s="32">
        <v>327646</v>
      </c>
      <c r="O124" s="31">
        <v>0</v>
      </c>
      <c r="P124" s="31">
        <v>683724</v>
      </c>
      <c r="Q124" s="31">
        <v>70070.346760025204</v>
      </c>
      <c r="R124" s="33">
        <v>1081440.3467600252</v>
      </c>
      <c r="S124" s="32">
        <v>17198</v>
      </c>
      <c r="T124" s="31">
        <v>580068</v>
      </c>
      <c r="U124" s="31">
        <v>770056</v>
      </c>
      <c r="V124" s="31">
        <v>226004.55004528552</v>
      </c>
      <c r="W124" s="60">
        <v>1593326.5500452856</v>
      </c>
      <c r="X124" s="32">
        <v>-254738.49158309755</v>
      </c>
      <c r="Y124" s="31">
        <v>-337166.71170216275</v>
      </c>
      <c r="Z124" s="31">
        <v>141291</v>
      </c>
      <c r="AA124" s="31">
        <v>-61272</v>
      </c>
      <c r="AB124" s="31">
        <v>0</v>
      </c>
      <c r="AC124" s="33">
        <v>0</v>
      </c>
    </row>
    <row r="125" spans="1:29" s="34" customFormat="1">
      <c r="A125" s="35" t="s">
        <v>143</v>
      </c>
      <c r="B125" s="36" t="s">
        <v>1260</v>
      </c>
      <c r="C125" s="30">
        <v>313809.79000000004</v>
      </c>
      <c r="D125" s="28">
        <v>4.6200000000000001E-4</v>
      </c>
      <c r="E125" s="28">
        <v>4.5488000000000001E-4</v>
      </c>
      <c r="F125" s="32">
        <v>2964427</v>
      </c>
      <c r="G125" s="31">
        <v>3742768</v>
      </c>
      <c r="H125" s="33">
        <v>2317596</v>
      </c>
      <c r="I125" s="32">
        <v>173121</v>
      </c>
      <c r="J125" s="31">
        <v>68173.67009527242</v>
      </c>
      <c r="K125" s="31">
        <v>241294.67009527242</v>
      </c>
      <c r="L125" s="31">
        <v>0</v>
      </c>
      <c r="M125" s="33">
        <v>241294.67009527242</v>
      </c>
      <c r="N125" s="32">
        <v>153463</v>
      </c>
      <c r="O125" s="31">
        <v>0</v>
      </c>
      <c r="P125" s="31">
        <v>320242</v>
      </c>
      <c r="Q125" s="31">
        <v>149551.17390288797</v>
      </c>
      <c r="R125" s="33">
        <v>623256.17390288797</v>
      </c>
      <c r="S125" s="32">
        <v>8055</v>
      </c>
      <c r="T125" s="31">
        <v>271692</v>
      </c>
      <c r="U125" s="31">
        <v>360678</v>
      </c>
      <c r="V125" s="31">
        <v>4306.214457464619</v>
      </c>
      <c r="W125" s="60">
        <v>644731.21445746464</v>
      </c>
      <c r="X125" s="32">
        <v>39594.002526063356</v>
      </c>
      <c r="Y125" s="31">
        <v>-98549.043080639996</v>
      </c>
      <c r="Z125" s="31">
        <v>66178</v>
      </c>
      <c r="AA125" s="31">
        <v>-28698.000000000029</v>
      </c>
      <c r="AB125" s="31">
        <v>0</v>
      </c>
      <c r="AC125" s="33">
        <v>0</v>
      </c>
    </row>
    <row r="126" spans="1:29" s="34" customFormat="1">
      <c r="A126" s="35" t="s">
        <v>144</v>
      </c>
      <c r="B126" s="36" t="s">
        <v>1261</v>
      </c>
      <c r="C126" s="30">
        <v>369898.72000000003</v>
      </c>
      <c r="D126" s="28">
        <v>5.4456999999999997E-4</v>
      </c>
      <c r="E126" s="28">
        <v>5.2194999999999997E-4</v>
      </c>
      <c r="F126" s="32">
        <v>3494238</v>
      </c>
      <c r="G126" s="31">
        <v>4411687</v>
      </c>
      <c r="H126" s="33">
        <v>2731804</v>
      </c>
      <c r="I126" s="32">
        <v>204061</v>
      </c>
      <c r="J126" s="31">
        <v>-4393.570225999496</v>
      </c>
      <c r="K126" s="31">
        <v>199667.42977400051</v>
      </c>
      <c r="L126" s="31">
        <v>0</v>
      </c>
      <c r="M126" s="33">
        <v>199667.42977400051</v>
      </c>
      <c r="N126" s="32">
        <v>180890</v>
      </c>
      <c r="O126" s="31">
        <v>0</v>
      </c>
      <c r="P126" s="31">
        <v>377477</v>
      </c>
      <c r="Q126" s="31">
        <v>100331.13469882912</v>
      </c>
      <c r="R126" s="33">
        <v>658698.13469882915</v>
      </c>
      <c r="S126" s="32">
        <v>9495</v>
      </c>
      <c r="T126" s="31">
        <v>320249</v>
      </c>
      <c r="U126" s="31">
        <v>425140</v>
      </c>
      <c r="V126" s="31">
        <v>89218.620592293155</v>
      </c>
      <c r="W126" s="60">
        <v>844102.6205922931</v>
      </c>
      <c r="X126" s="32">
        <v>-143551.02186831739</v>
      </c>
      <c r="Y126" s="31">
        <v>-86031.464025146648</v>
      </c>
      <c r="Z126" s="31">
        <v>78006</v>
      </c>
      <c r="AA126" s="31">
        <v>-33828</v>
      </c>
      <c r="AB126" s="31">
        <v>0</v>
      </c>
      <c r="AC126" s="33">
        <v>0</v>
      </c>
    </row>
    <row r="127" spans="1:29" s="34" customFormat="1">
      <c r="A127" s="35" t="s">
        <v>145</v>
      </c>
      <c r="B127" s="36" t="s">
        <v>1262</v>
      </c>
      <c r="C127" s="30">
        <v>1094861.06</v>
      </c>
      <c r="D127" s="28">
        <v>1.61188E-3</v>
      </c>
      <c r="E127" s="28">
        <v>1.647E-3</v>
      </c>
      <c r="F127" s="32">
        <v>10342642</v>
      </c>
      <c r="G127" s="31">
        <v>13058210</v>
      </c>
      <c r="H127" s="33">
        <v>8085902</v>
      </c>
      <c r="I127" s="32">
        <v>604003</v>
      </c>
      <c r="J127" s="31">
        <v>-57936.786351099203</v>
      </c>
      <c r="K127" s="31">
        <v>546066.21364890086</v>
      </c>
      <c r="L127" s="31">
        <v>0</v>
      </c>
      <c r="M127" s="33">
        <v>546066.21364890086</v>
      </c>
      <c r="N127" s="32">
        <v>535419</v>
      </c>
      <c r="O127" s="31">
        <v>0</v>
      </c>
      <c r="P127" s="31">
        <v>1117298</v>
      </c>
      <c r="Q127" s="31">
        <v>187186.03464486715</v>
      </c>
      <c r="R127" s="33">
        <v>1839903.0346448671</v>
      </c>
      <c r="S127" s="32">
        <v>28104</v>
      </c>
      <c r="T127" s="31">
        <v>947910</v>
      </c>
      <c r="U127" s="31">
        <v>1258378</v>
      </c>
      <c r="V127" s="31">
        <v>195371.15753157687</v>
      </c>
      <c r="W127" s="60">
        <v>2429763.1575315767</v>
      </c>
      <c r="X127" s="32">
        <v>-249819.61419243884</v>
      </c>
      <c r="Y127" s="31">
        <v>-470803.50869427092</v>
      </c>
      <c r="Z127" s="31">
        <v>230890</v>
      </c>
      <c r="AA127" s="31">
        <v>-100127</v>
      </c>
      <c r="AB127" s="31">
        <v>0</v>
      </c>
      <c r="AC127" s="33">
        <v>0</v>
      </c>
    </row>
    <row r="128" spans="1:29" s="34" customFormat="1">
      <c r="A128" s="35" t="s">
        <v>146</v>
      </c>
      <c r="B128" s="36" t="s">
        <v>1263</v>
      </c>
      <c r="C128" s="30">
        <v>211509.06</v>
      </c>
      <c r="D128" s="28">
        <v>3.1138999999999998E-4</v>
      </c>
      <c r="E128" s="28">
        <v>2.9126999999999999E-4</v>
      </c>
      <c r="F128" s="32">
        <v>1998037</v>
      </c>
      <c r="G128" s="31">
        <v>2522642</v>
      </c>
      <c r="H128" s="33">
        <v>1562070</v>
      </c>
      <c r="I128" s="32">
        <v>116684</v>
      </c>
      <c r="J128" s="31">
        <v>58517.125079747988</v>
      </c>
      <c r="K128" s="31">
        <v>175201.12507974799</v>
      </c>
      <c r="L128" s="31">
        <v>0</v>
      </c>
      <c r="M128" s="33">
        <v>175201.12507974799</v>
      </c>
      <c r="N128" s="32">
        <v>103435</v>
      </c>
      <c r="O128" s="31">
        <v>0</v>
      </c>
      <c r="P128" s="31">
        <v>215845</v>
      </c>
      <c r="Q128" s="31">
        <v>94819.611753290286</v>
      </c>
      <c r="R128" s="33">
        <v>414099.61175329029</v>
      </c>
      <c r="S128" s="32">
        <v>5429</v>
      </c>
      <c r="T128" s="31">
        <v>183121</v>
      </c>
      <c r="U128" s="31">
        <v>243099</v>
      </c>
      <c r="V128" s="31">
        <v>70165.363530767572</v>
      </c>
      <c r="W128" s="60">
        <v>501814.36353076756</v>
      </c>
      <c r="X128" s="32">
        <v>-79000.302432736207</v>
      </c>
      <c r="Y128" s="31">
        <v>-33977.449344741071</v>
      </c>
      <c r="Z128" s="31">
        <v>44604</v>
      </c>
      <c r="AA128" s="31">
        <v>-19341</v>
      </c>
      <c r="AB128" s="31">
        <v>0</v>
      </c>
      <c r="AC128" s="33">
        <v>0</v>
      </c>
    </row>
    <row r="129" spans="1:29" s="34" customFormat="1">
      <c r="A129" s="35" t="s">
        <v>147</v>
      </c>
      <c r="B129" s="36" t="s">
        <v>1264</v>
      </c>
      <c r="C129" s="30">
        <v>643570.39</v>
      </c>
      <c r="D129" s="28">
        <v>9.4748E-4</v>
      </c>
      <c r="E129" s="28">
        <v>9.5874000000000003E-4</v>
      </c>
      <c r="F129" s="32">
        <v>6079513</v>
      </c>
      <c r="G129" s="31">
        <v>7675753</v>
      </c>
      <c r="H129" s="33">
        <v>4752978</v>
      </c>
      <c r="I129" s="32">
        <v>355040</v>
      </c>
      <c r="J129" s="31">
        <v>-209848.1618317746</v>
      </c>
      <c r="K129" s="31">
        <v>145191.8381682254</v>
      </c>
      <c r="L129" s="31">
        <v>0</v>
      </c>
      <c r="M129" s="33">
        <v>145191.8381682254</v>
      </c>
      <c r="N129" s="32">
        <v>314725</v>
      </c>
      <c r="O129" s="31">
        <v>0</v>
      </c>
      <c r="P129" s="31">
        <v>656760</v>
      </c>
      <c r="Q129" s="31">
        <v>95369.547303595828</v>
      </c>
      <c r="R129" s="33">
        <v>1066854.5473035958</v>
      </c>
      <c r="S129" s="32">
        <v>16520</v>
      </c>
      <c r="T129" s="31">
        <v>557192</v>
      </c>
      <c r="U129" s="31">
        <v>739688</v>
      </c>
      <c r="V129" s="31">
        <v>81199.65854199446</v>
      </c>
      <c r="W129" s="60">
        <v>1394599.6585419944</v>
      </c>
      <c r="X129" s="32">
        <v>-147736.6322724463</v>
      </c>
      <c r="Y129" s="31">
        <v>-256871.47896595235</v>
      </c>
      <c r="Z129" s="31">
        <v>135719</v>
      </c>
      <c r="AA129" s="31">
        <v>-58855.999999999942</v>
      </c>
      <c r="AB129" s="31">
        <v>0</v>
      </c>
      <c r="AC129" s="33">
        <v>0</v>
      </c>
    </row>
    <row r="130" spans="1:29" s="34" customFormat="1">
      <c r="A130" s="35" t="s">
        <v>148</v>
      </c>
      <c r="B130" s="36" t="s">
        <v>1265</v>
      </c>
      <c r="C130" s="30">
        <v>398503.27</v>
      </c>
      <c r="D130" s="28">
        <v>5.8668000000000001E-4</v>
      </c>
      <c r="E130" s="28">
        <v>5.2278999999999997E-4</v>
      </c>
      <c r="F130" s="32">
        <v>3764437</v>
      </c>
      <c r="G130" s="31">
        <v>4752829</v>
      </c>
      <c r="H130" s="33">
        <v>2943046</v>
      </c>
      <c r="I130" s="32">
        <v>219841</v>
      </c>
      <c r="J130" s="31">
        <v>150419.80670194532</v>
      </c>
      <c r="K130" s="31">
        <v>370260.80670194532</v>
      </c>
      <c r="L130" s="31">
        <v>0</v>
      </c>
      <c r="M130" s="33">
        <v>370260.80670194532</v>
      </c>
      <c r="N130" s="32">
        <v>194878</v>
      </c>
      <c r="O130" s="31">
        <v>0</v>
      </c>
      <c r="P130" s="31">
        <v>406666</v>
      </c>
      <c r="Q130" s="31">
        <v>287928.76183612581</v>
      </c>
      <c r="R130" s="33">
        <v>889472.76183612575</v>
      </c>
      <c r="S130" s="32">
        <v>10229</v>
      </c>
      <c r="T130" s="31">
        <v>345013</v>
      </c>
      <c r="U130" s="31">
        <v>458015</v>
      </c>
      <c r="V130" s="31">
        <v>13418.557444390308</v>
      </c>
      <c r="W130" s="60">
        <v>826675.55744439026</v>
      </c>
      <c r="X130" s="32">
        <v>24195.567068799952</v>
      </c>
      <c r="Y130" s="31">
        <v>-8992.3626770644623</v>
      </c>
      <c r="Z130" s="31">
        <v>84037</v>
      </c>
      <c r="AA130" s="31">
        <v>-36443</v>
      </c>
      <c r="AB130" s="31">
        <v>0</v>
      </c>
      <c r="AC130" s="33">
        <v>0</v>
      </c>
    </row>
    <row r="131" spans="1:29" s="34" customFormat="1">
      <c r="A131" s="35" t="s">
        <v>149</v>
      </c>
      <c r="B131" s="36" t="s">
        <v>1266</v>
      </c>
      <c r="C131" s="30">
        <v>636122.54</v>
      </c>
      <c r="D131" s="28">
        <v>9.3650999999999999E-4</v>
      </c>
      <c r="E131" s="28">
        <v>1.00556E-3</v>
      </c>
      <c r="F131" s="32">
        <v>6009124</v>
      </c>
      <c r="G131" s="31">
        <v>7586882</v>
      </c>
      <c r="H131" s="33">
        <v>4697948</v>
      </c>
      <c r="I131" s="32">
        <v>350929</v>
      </c>
      <c r="J131" s="31">
        <v>-57183.299263611028</v>
      </c>
      <c r="K131" s="31">
        <v>293745.70073638897</v>
      </c>
      <c r="L131" s="31">
        <v>0</v>
      </c>
      <c r="M131" s="33">
        <v>293745.70073638897</v>
      </c>
      <c r="N131" s="32">
        <v>311081</v>
      </c>
      <c r="O131" s="31">
        <v>0</v>
      </c>
      <c r="P131" s="31">
        <v>649156</v>
      </c>
      <c r="Q131" s="31">
        <v>186124.56987439535</v>
      </c>
      <c r="R131" s="33">
        <v>1146361.5698743954</v>
      </c>
      <c r="S131" s="32">
        <v>16329</v>
      </c>
      <c r="T131" s="31">
        <v>550740</v>
      </c>
      <c r="U131" s="31">
        <v>731123</v>
      </c>
      <c r="V131" s="31">
        <v>335030.00128277001</v>
      </c>
      <c r="W131" s="60">
        <v>1633222.00128277</v>
      </c>
      <c r="X131" s="32">
        <v>-186283.64295631085</v>
      </c>
      <c r="Y131" s="31">
        <v>-376550.7884520638</v>
      </c>
      <c r="Z131" s="31">
        <v>134148</v>
      </c>
      <c r="AA131" s="31">
        <v>-58174</v>
      </c>
      <c r="AB131" s="31">
        <v>0</v>
      </c>
      <c r="AC131" s="33">
        <v>0</v>
      </c>
    </row>
    <row r="132" spans="1:29" s="34" customFormat="1">
      <c r="A132" s="35" t="s">
        <v>150</v>
      </c>
      <c r="B132" s="36" t="s">
        <v>1267</v>
      </c>
      <c r="C132" s="30">
        <v>991900.02</v>
      </c>
      <c r="D132" s="28">
        <v>1.4602899999999999E-3</v>
      </c>
      <c r="E132" s="28">
        <v>1.4494899999999999E-3</v>
      </c>
      <c r="F132" s="32">
        <v>9369963</v>
      </c>
      <c r="G132" s="31">
        <v>11830144</v>
      </c>
      <c r="H132" s="33">
        <v>7325460</v>
      </c>
      <c r="I132" s="32">
        <v>547200</v>
      </c>
      <c r="J132" s="31">
        <v>-83226.46244834931</v>
      </c>
      <c r="K132" s="31">
        <v>463973.53755165066</v>
      </c>
      <c r="L132" s="31">
        <v>0</v>
      </c>
      <c r="M132" s="33">
        <v>463973.53755165066</v>
      </c>
      <c r="N132" s="32">
        <v>485065</v>
      </c>
      <c r="O132" s="31">
        <v>0</v>
      </c>
      <c r="P132" s="31">
        <v>1012221</v>
      </c>
      <c r="Q132" s="31">
        <v>32305.173737822002</v>
      </c>
      <c r="R132" s="33">
        <v>1529591.1737378221</v>
      </c>
      <c r="S132" s="32">
        <v>25461</v>
      </c>
      <c r="T132" s="31">
        <v>858764</v>
      </c>
      <c r="U132" s="31">
        <v>1140033</v>
      </c>
      <c r="V132" s="31">
        <v>30878.911322220531</v>
      </c>
      <c r="W132" s="60">
        <v>2055136.9113222205</v>
      </c>
      <c r="X132" s="32">
        <v>-307732.65524772217</v>
      </c>
      <c r="Y132" s="31">
        <v>-336277.08233667637</v>
      </c>
      <c r="Z132" s="31">
        <v>209176</v>
      </c>
      <c r="AA132" s="31">
        <v>-90711.999999999767</v>
      </c>
      <c r="AB132" s="31">
        <v>0</v>
      </c>
      <c r="AC132" s="33">
        <v>0</v>
      </c>
    </row>
    <row r="133" spans="1:29" s="34" customFormat="1">
      <c r="A133" s="35" t="s">
        <v>151</v>
      </c>
      <c r="B133" s="36" t="s">
        <v>1268</v>
      </c>
      <c r="C133" s="30">
        <v>3914328.13</v>
      </c>
      <c r="D133" s="28">
        <v>5.7627499999999996E-3</v>
      </c>
      <c r="E133" s="28">
        <v>6.4541499999999996E-3</v>
      </c>
      <c r="F133" s="32">
        <v>36976734</v>
      </c>
      <c r="G133" s="31">
        <v>46685361</v>
      </c>
      <c r="H133" s="33">
        <v>28908500</v>
      </c>
      <c r="I133" s="32">
        <v>2159417</v>
      </c>
      <c r="J133" s="31">
        <v>-1720360.30860806</v>
      </c>
      <c r="K133" s="31">
        <v>439056.69139194</v>
      </c>
      <c r="L133" s="31">
        <v>0</v>
      </c>
      <c r="M133" s="33">
        <v>439056.69139194</v>
      </c>
      <c r="N133" s="32">
        <v>1914214</v>
      </c>
      <c r="O133" s="31">
        <v>0</v>
      </c>
      <c r="P133" s="31">
        <v>3994535</v>
      </c>
      <c r="Q133" s="31">
        <v>132527.6412433745</v>
      </c>
      <c r="R133" s="33">
        <v>6041276.6412433749</v>
      </c>
      <c r="S133" s="32">
        <v>100476</v>
      </c>
      <c r="T133" s="31">
        <v>3388943</v>
      </c>
      <c r="U133" s="31">
        <v>4498917</v>
      </c>
      <c r="V133" s="31">
        <v>3264656.9867411694</v>
      </c>
      <c r="W133" s="60">
        <v>11252992.98674117</v>
      </c>
      <c r="X133" s="32">
        <v>-2797768.9983218228</v>
      </c>
      <c r="Y133" s="31">
        <v>-2881448.3471759721</v>
      </c>
      <c r="Z133" s="31">
        <v>825470</v>
      </c>
      <c r="AA133" s="31">
        <v>-357969.00000000093</v>
      </c>
      <c r="AB133" s="31">
        <v>0</v>
      </c>
      <c r="AC133" s="33">
        <v>0</v>
      </c>
    </row>
    <row r="134" spans="1:29" s="34" customFormat="1">
      <c r="A134" s="35" t="s">
        <v>152</v>
      </c>
      <c r="B134" s="36" t="s">
        <v>1269</v>
      </c>
      <c r="C134" s="30">
        <v>695778.89999999991</v>
      </c>
      <c r="D134" s="28">
        <v>1.0243400000000001E-3</v>
      </c>
      <c r="E134" s="28">
        <v>9.8035000000000006E-4</v>
      </c>
      <c r="F134" s="32">
        <v>6572686</v>
      </c>
      <c r="G134" s="31">
        <v>8298413</v>
      </c>
      <c r="H134" s="33">
        <v>5138542</v>
      </c>
      <c r="I134" s="32">
        <v>383841</v>
      </c>
      <c r="J134" s="31">
        <v>79659.042069007482</v>
      </c>
      <c r="K134" s="31">
        <v>463500.04206900747</v>
      </c>
      <c r="L134" s="31">
        <v>0</v>
      </c>
      <c r="M134" s="33">
        <v>463500.04206900747</v>
      </c>
      <c r="N134" s="32">
        <v>340255</v>
      </c>
      <c r="O134" s="31">
        <v>0</v>
      </c>
      <c r="P134" s="31">
        <v>710036</v>
      </c>
      <c r="Q134" s="31">
        <v>196266.28633146649</v>
      </c>
      <c r="R134" s="33">
        <v>1246557.2863314664</v>
      </c>
      <c r="S134" s="32">
        <v>17860</v>
      </c>
      <c r="T134" s="31">
        <v>602391</v>
      </c>
      <c r="U134" s="31">
        <v>799691</v>
      </c>
      <c r="V134" s="31">
        <v>100487.78061492411</v>
      </c>
      <c r="W134" s="60">
        <v>1520429.7806149242</v>
      </c>
      <c r="X134" s="32">
        <v>-198196.7729683959</v>
      </c>
      <c r="Y134" s="31">
        <v>-158774.7213150617</v>
      </c>
      <c r="Z134" s="31">
        <v>146729</v>
      </c>
      <c r="AA134" s="31">
        <v>-63630</v>
      </c>
      <c r="AB134" s="31">
        <v>0</v>
      </c>
      <c r="AC134" s="33">
        <v>0</v>
      </c>
    </row>
    <row r="135" spans="1:29" s="34" customFormat="1">
      <c r="A135" s="35" t="s">
        <v>153</v>
      </c>
      <c r="B135" s="36" t="s">
        <v>1270</v>
      </c>
      <c r="C135" s="30">
        <v>676936.82000000007</v>
      </c>
      <c r="D135" s="28">
        <v>9.9660000000000005E-4</v>
      </c>
      <c r="E135" s="28">
        <v>1.0380599999999999E-3</v>
      </c>
      <c r="F135" s="32">
        <v>6394692</v>
      </c>
      <c r="G135" s="31">
        <v>8073685</v>
      </c>
      <c r="H135" s="33">
        <v>4999386</v>
      </c>
      <c r="I135" s="32">
        <v>373446</v>
      </c>
      <c r="J135" s="31">
        <v>-155399.26505334373</v>
      </c>
      <c r="K135" s="31">
        <v>218046.73494665627</v>
      </c>
      <c r="L135" s="31">
        <v>0</v>
      </c>
      <c r="M135" s="33">
        <v>218046.73494665627</v>
      </c>
      <c r="N135" s="32">
        <v>331041</v>
      </c>
      <c r="O135" s="31">
        <v>0</v>
      </c>
      <c r="P135" s="31">
        <v>690808</v>
      </c>
      <c r="Q135" s="31">
        <v>80718.549868266171</v>
      </c>
      <c r="R135" s="33">
        <v>1102567.5498682661</v>
      </c>
      <c r="S135" s="32">
        <v>17376</v>
      </c>
      <c r="T135" s="31">
        <v>586078</v>
      </c>
      <c r="U135" s="31">
        <v>778035</v>
      </c>
      <c r="V135" s="31">
        <v>211894.16543773495</v>
      </c>
      <c r="W135" s="60">
        <v>1593383.1654377349</v>
      </c>
      <c r="X135" s="32">
        <v>-238759.77117493289</v>
      </c>
      <c r="Y135" s="31">
        <v>-332904.84439453587</v>
      </c>
      <c r="Z135" s="31">
        <v>142755</v>
      </c>
      <c r="AA135" s="31">
        <v>-61906</v>
      </c>
      <c r="AB135" s="31">
        <v>0</v>
      </c>
      <c r="AC135" s="33">
        <v>0</v>
      </c>
    </row>
    <row r="136" spans="1:29" s="34" customFormat="1">
      <c r="A136" s="35" t="s">
        <v>154</v>
      </c>
      <c r="B136" s="36" t="s">
        <v>1271</v>
      </c>
      <c r="C136" s="30">
        <v>922475.92</v>
      </c>
      <c r="D136" s="28">
        <v>1.3580899999999999E-3</v>
      </c>
      <c r="E136" s="28">
        <v>1.2755399999999999E-3</v>
      </c>
      <c r="F136" s="32">
        <v>8714196</v>
      </c>
      <c r="G136" s="31">
        <v>11002199</v>
      </c>
      <c r="H136" s="33">
        <v>6812780</v>
      </c>
      <c r="I136" s="32">
        <v>508903</v>
      </c>
      <c r="J136" s="31">
        <v>322983.48447803833</v>
      </c>
      <c r="K136" s="31">
        <v>831886.48447803827</v>
      </c>
      <c r="L136" s="31">
        <v>0</v>
      </c>
      <c r="M136" s="33">
        <v>831886.48447803827</v>
      </c>
      <c r="N136" s="32">
        <v>451117</v>
      </c>
      <c r="O136" s="31">
        <v>0</v>
      </c>
      <c r="P136" s="31">
        <v>941380</v>
      </c>
      <c r="Q136" s="31">
        <v>493631.11868669442</v>
      </c>
      <c r="R136" s="33">
        <v>1886128.1186866944</v>
      </c>
      <c r="S136" s="32">
        <v>23679</v>
      </c>
      <c r="T136" s="31">
        <v>798662</v>
      </c>
      <c r="U136" s="31">
        <v>1060246</v>
      </c>
      <c r="V136" s="31">
        <v>531.30311321600436</v>
      </c>
      <c r="W136" s="60">
        <v>1883118.3031132161</v>
      </c>
      <c r="X136" s="32">
        <v>52037.557704228442</v>
      </c>
      <c r="Y136" s="31">
        <v>-159201.74213075006</v>
      </c>
      <c r="Z136" s="31">
        <v>194536</v>
      </c>
      <c r="AA136" s="31">
        <v>-84362.000000000029</v>
      </c>
      <c r="AB136" s="31">
        <v>0</v>
      </c>
      <c r="AC136" s="33">
        <v>0</v>
      </c>
    </row>
    <row r="137" spans="1:29" s="34" customFormat="1">
      <c r="A137" s="35" t="s">
        <v>155</v>
      </c>
      <c r="B137" s="36" t="s">
        <v>1272</v>
      </c>
      <c r="C137" s="30">
        <v>3213055.1599999997</v>
      </c>
      <c r="D137" s="28">
        <v>4.7303199999999997E-3</v>
      </c>
      <c r="E137" s="28">
        <v>4.9162600000000004E-3</v>
      </c>
      <c r="F137" s="32">
        <v>30352138</v>
      </c>
      <c r="G137" s="31">
        <v>38321408</v>
      </c>
      <c r="H137" s="33">
        <v>23729375</v>
      </c>
      <c r="I137" s="32">
        <v>1772545</v>
      </c>
      <c r="J137" s="31">
        <v>-1230474.096457704</v>
      </c>
      <c r="K137" s="31">
        <v>542070.90354229603</v>
      </c>
      <c r="L137" s="31">
        <v>0</v>
      </c>
      <c r="M137" s="33">
        <v>542070.90354229603</v>
      </c>
      <c r="N137" s="32">
        <v>1571272</v>
      </c>
      <c r="O137" s="31">
        <v>0</v>
      </c>
      <c r="P137" s="31">
        <v>3278891</v>
      </c>
      <c r="Q137" s="31">
        <v>0</v>
      </c>
      <c r="R137" s="33">
        <v>4850163</v>
      </c>
      <c r="S137" s="32">
        <v>82475</v>
      </c>
      <c r="T137" s="31">
        <v>2781794</v>
      </c>
      <c r="U137" s="31">
        <v>3692910</v>
      </c>
      <c r="V137" s="31">
        <v>1505655.0231592197</v>
      </c>
      <c r="W137" s="60">
        <v>8062834.0231592199</v>
      </c>
      <c r="X137" s="32">
        <v>-2039272.8147461107</v>
      </c>
      <c r="Y137" s="31">
        <v>-1557144.208413109</v>
      </c>
      <c r="Z137" s="31">
        <v>677583</v>
      </c>
      <c r="AA137" s="31">
        <v>-293837</v>
      </c>
      <c r="AB137" s="31">
        <v>0</v>
      </c>
      <c r="AC137" s="33">
        <v>0</v>
      </c>
    </row>
    <row r="138" spans="1:29" s="34" customFormat="1">
      <c r="A138" s="35" t="s">
        <v>156</v>
      </c>
      <c r="B138" s="36" t="s">
        <v>1273</v>
      </c>
      <c r="C138" s="30">
        <v>1070804.8800000001</v>
      </c>
      <c r="D138" s="28">
        <v>1.57646E-3</v>
      </c>
      <c r="E138" s="28">
        <v>1.63467E-3</v>
      </c>
      <c r="F138" s="32">
        <v>10115369</v>
      </c>
      <c r="G138" s="31">
        <v>12771264</v>
      </c>
      <c r="H138" s="33">
        <v>7908220</v>
      </c>
      <c r="I138" s="32">
        <v>590731</v>
      </c>
      <c r="J138" s="31">
        <v>-174334.96611296933</v>
      </c>
      <c r="K138" s="31">
        <v>416396.03388703067</v>
      </c>
      <c r="L138" s="31">
        <v>0</v>
      </c>
      <c r="M138" s="33">
        <v>416396.03388703067</v>
      </c>
      <c r="N138" s="32">
        <v>523653</v>
      </c>
      <c r="O138" s="31">
        <v>0</v>
      </c>
      <c r="P138" s="31">
        <v>1092746</v>
      </c>
      <c r="Q138" s="31">
        <v>42563.72373767387</v>
      </c>
      <c r="R138" s="33">
        <v>1658962.7237376738</v>
      </c>
      <c r="S138" s="32">
        <v>27486</v>
      </c>
      <c r="T138" s="31">
        <v>927081</v>
      </c>
      <c r="U138" s="31">
        <v>1230725</v>
      </c>
      <c r="V138" s="31">
        <v>293486.09489387798</v>
      </c>
      <c r="W138" s="60">
        <v>2478778.0948938779</v>
      </c>
      <c r="X138" s="32">
        <v>-436717.00820090959</v>
      </c>
      <c r="Y138" s="31">
        <v>-510987.36295529455</v>
      </c>
      <c r="Z138" s="31">
        <v>225816</v>
      </c>
      <c r="AA138" s="31">
        <v>-97926.999999999884</v>
      </c>
      <c r="AB138" s="31">
        <v>0</v>
      </c>
      <c r="AC138" s="33">
        <v>0</v>
      </c>
    </row>
    <row r="139" spans="1:29" s="34" customFormat="1">
      <c r="A139" s="35" t="s">
        <v>157</v>
      </c>
      <c r="B139" s="36" t="s">
        <v>1274</v>
      </c>
      <c r="C139" s="30">
        <v>1481517.8499999999</v>
      </c>
      <c r="D139" s="28">
        <v>2.1811199999999999E-3</v>
      </c>
      <c r="E139" s="28">
        <v>2.1875200000000001E-3</v>
      </c>
      <c r="F139" s="32">
        <v>13995175</v>
      </c>
      <c r="G139" s="31">
        <v>17669754</v>
      </c>
      <c r="H139" s="33">
        <v>10941462</v>
      </c>
      <c r="I139" s="32">
        <v>817309</v>
      </c>
      <c r="J139" s="31">
        <v>-310185.00275393843</v>
      </c>
      <c r="K139" s="31">
        <v>507123.99724606157</v>
      </c>
      <c r="L139" s="31">
        <v>0</v>
      </c>
      <c r="M139" s="33">
        <v>507123.99724606157</v>
      </c>
      <c r="N139" s="32">
        <v>724503</v>
      </c>
      <c r="O139" s="31">
        <v>0</v>
      </c>
      <c r="P139" s="31">
        <v>1511875</v>
      </c>
      <c r="Q139" s="31">
        <v>9114.0609728255404</v>
      </c>
      <c r="R139" s="33">
        <v>2245492.0609728256</v>
      </c>
      <c r="S139" s="32">
        <v>38029</v>
      </c>
      <c r="T139" s="31">
        <v>1282667</v>
      </c>
      <c r="U139" s="31">
        <v>1702777</v>
      </c>
      <c r="V139" s="31">
        <v>407003.04684392345</v>
      </c>
      <c r="W139" s="60">
        <v>3430476.0468439236</v>
      </c>
      <c r="X139" s="32">
        <v>-811941.32479368558</v>
      </c>
      <c r="Y139" s="31">
        <v>-549984.66107741231</v>
      </c>
      <c r="Z139" s="31">
        <v>312429</v>
      </c>
      <c r="AA139" s="31">
        <v>-135487</v>
      </c>
      <c r="AB139" s="31">
        <v>0</v>
      </c>
      <c r="AC139" s="33">
        <v>0</v>
      </c>
    </row>
    <row r="140" spans="1:29" s="34" customFormat="1">
      <c r="A140" s="35" t="s">
        <v>158</v>
      </c>
      <c r="B140" s="36" t="s">
        <v>1275</v>
      </c>
      <c r="C140" s="30">
        <v>939395.79</v>
      </c>
      <c r="D140" s="28">
        <v>1.3829999999999999E-3</v>
      </c>
      <c r="E140" s="28">
        <v>1.3572199999999999E-3</v>
      </c>
      <c r="F140" s="32">
        <v>8874031</v>
      </c>
      <c r="G140" s="31">
        <v>11204000</v>
      </c>
      <c r="H140" s="33">
        <v>6937739</v>
      </c>
      <c r="I140" s="32">
        <v>518238</v>
      </c>
      <c r="J140" s="31">
        <v>28792.596756551116</v>
      </c>
      <c r="K140" s="31">
        <v>547030.59675655107</v>
      </c>
      <c r="L140" s="31">
        <v>0</v>
      </c>
      <c r="M140" s="33">
        <v>547030.59675655107</v>
      </c>
      <c r="N140" s="32">
        <v>459391</v>
      </c>
      <c r="O140" s="31">
        <v>0</v>
      </c>
      <c r="P140" s="31">
        <v>958647</v>
      </c>
      <c r="Q140" s="31">
        <v>118131.59086707192</v>
      </c>
      <c r="R140" s="33">
        <v>1536169.5908670719</v>
      </c>
      <c r="S140" s="32">
        <v>24113</v>
      </c>
      <c r="T140" s="31">
        <v>813311</v>
      </c>
      <c r="U140" s="31">
        <v>1079693</v>
      </c>
      <c r="V140" s="31">
        <v>2859.5947416178533</v>
      </c>
      <c r="W140" s="60">
        <v>1919976.5947416178</v>
      </c>
      <c r="X140" s="32">
        <v>-210455.59655498242</v>
      </c>
      <c r="Y140" s="31">
        <v>-285547.4073195635</v>
      </c>
      <c r="Z140" s="31">
        <v>198104</v>
      </c>
      <c r="AA140" s="31">
        <v>-85908</v>
      </c>
      <c r="AB140" s="31">
        <v>0</v>
      </c>
      <c r="AC140" s="33">
        <v>0</v>
      </c>
    </row>
    <row r="141" spans="1:29" s="34" customFormat="1">
      <c r="A141" s="35" t="s">
        <v>159</v>
      </c>
      <c r="B141" s="36" t="s">
        <v>1276</v>
      </c>
      <c r="C141" s="30">
        <v>1533740.73</v>
      </c>
      <c r="D141" s="28">
        <v>2.258E-3</v>
      </c>
      <c r="E141" s="28">
        <v>2.10444E-3</v>
      </c>
      <c r="F141" s="32">
        <v>14488476</v>
      </c>
      <c r="G141" s="31">
        <v>18292576</v>
      </c>
      <c r="H141" s="33">
        <v>11327126</v>
      </c>
      <c r="I141" s="32">
        <v>846118</v>
      </c>
      <c r="J141" s="31">
        <v>1426857.3822182321</v>
      </c>
      <c r="K141" s="31">
        <v>2272975.3822182324</v>
      </c>
      <c r="L141" s="31">
        <v>0</v>
      </c>
      <c r="M141" s="33">
        <v>2272975.3822182324</v>
      </c>
      <c r="N141" s="32">
        <v>750040</v>
      </c>
      <c r="O141" s="31">
        <v>0</v>
      </c>
      <c r="P141" s="31">
        <v>1565166</v>
      </c>
      <c r="Q141" s="31">
        <v>1155112.9898730295</v>
      </c>
      <c r="R141" s="33">
        <v>3470318.9898730293</v>
      </c>
      <c r="S141" s="32">
        <v>39369</v>
      </c>
      <c r="T141" s="31">
        <v>1327879</v>
      </c>
      <c r="U141" s="31">
        <v>1762796</v>
      </c>
      <c r="V141" s="31">
        <v>0</v>
      </c>
      <c r="W141" s="60">
        <v>3130044</v>
      </c>
      <c r="X141" s="32">
        <v>387249.24016366503</v>
      </c>
      <c r="Y141" s="31">
        <v>-230154.25029063557</v>
      </c>
      <c r="Z141" s="31">
        <v>323441</v>
      </c>
      <c r="AA141" s="31">
        <v>-140261.00000000017</v>
      </c>
      <c r="AB141" s="31">
        <v>0</v>
      </c>
      <c r="AC141" s="33">
        <v>0</v>
      </c>
    </row>
    <row r="142" spans="1:29" s="34" customFormat="1">
      <c r="A142" s="35" t="s">
        <v>160</v>
      </c>
      <c r="B142" s="36" t="s">
        <v>1277</v>
      </c>
      <c r="C142" s="30">
        <v>1962158.61</v>
      </c>
      <c r="D142" s="28">
        <v>2.8887299999999999E-3</v>
      </c>
      <c r="E142" s="28">
        <v>3.0243000000000002E-3</v>
      </c>
      <c r="F142" s="32">
        <v>18535560</v>
      </c>
      <c r="G142" s="31">
        <v>23402265</v>
      </c>
      <c r="H142" s="33">
        <v>14491146</v>
      </c>
      <c r="I142" s="32">
        <v>1082465</v>
      </c>
      <c r="J142" s="31">
        <v>344967.43085391133</v>
      </c>
      <c r="K142" s="31">
        <v>1427432.4308539112</v>
      </c>
      <c r="L142" s="31">
        <v>0</v>
      </c>
      <c r="M142" s="33">
        <v>1427432.4308539112</v>
      </c>
      <c r="N142" s="32">
        <v>959550</v>
      </c>
      <c r="O142" s="31">
        <v>0</v>
      </c>
      <c r="P142" s="31">
        <v>2002366</v>
      </c>
      <c r="Q142" s="31">
        <v>529690.60122640268</v>
      </c>
      <c r="R142" s="33">
        <v>3491606.6012264024</v>
      </c>
      <c r="S142" s="32">
        <v>50366</v>
      </c>
      <c r="T142" s="31">
        <v>1698797</v>
      </c>
      <c r="U142" s="31">
        <v>2255201</v>
      </c>
      <c r="V142" s="31">
        <v>659408.37857060507</v>
      </c>
      <c r="W142" s="60">
        <v>4663772.3785706051</v>
      </c>
      <c r="X142" s="32">
        <v>-408959.36016311351</v>
      </c>
      <c r="Y142" s="31">
        <v>-997553.41718108882</v>
      </c>
      <c r="Z142" s="31">
        <v>413789</v>
      </c>
      <c r="AA142" s="31">
        <v>-179442</v>
      </c>
      <c r="AB142" s="31">
        <v>0</v>
      </c>
      <c r="AC142" s="33">
        <v>0</v>
      </c>
    </row>
    <row r="143" spans="1:29" s="34" customFormat="1">
      <c r="A143" s="35" t="s">
        <v>161</v>
      </c>
      <c r="B143" s="36" t="s">
        <v>1278</v>
      </c>
      <c r="C143" s="30">
        <v>990441.69</v>
      </c>
      <c r="D143" s="28">
        <v>1.4581500000000001E-3</v>
      </c>
      <c r="E143" s="28">
        <v>1.4957900000000001E-3</v>
      </c>
      <c r="F143" s="32">
        <v>9356232</v>
      </c>
      <c r="G143" s="31">
        <v>11812808</v>
      </c>
      <c r="H143" s="33">
        <v>7314725</v>
      </c>
      <c r="I143" s="32">
        <v>546398</v>
      </c>
      <c r="J143" s="31">
        <v>-534140.58941311494</v>
      </c>
      <c r="K143" s="31">
        <v>12257.41058688506</v>
      </c>
      <c r="L143" s="31">
        <v>0</v>
      </c>
      <c r="M143" s="33">
        <v>12257.41058688506</v>
      </c>
      <c r="N143" s="32">
        <v>484354</v>
      </c>
      <c r="O143" s="31">
        <v>0</v>
      </c>
      <c r="P143" s="31">
        <v>1010738</v>
      </c>
      <c r="Q143" s="31">
        <v>0</v>
      </c>
      <c r="R143" s="33">
        <v>1495092</v>
      </c>
      <c r="S143" s="32">
        <v>25424</v>
      </c>
      <c r="T143" s="31">
        <v>857505</v>
      </c>
      <c r="U143" s="31">
        <v>1138362</v>
      </c>
      <c r="V143" s="31">
        <v>434410.34803444764</v>
      </c>
      <c r="W143" s="60">
        <v>2455701.3480344475</v>
      </c>
      <c r="X143" s="32">
        <v>-640569.92959727137</v>
      </c>
      <c r="Y143" s="31">
        <v>-438330.41843717621</v>
      </c>
      <c r="Z143" s="31">
        <v>208869</v>
      </c>
      <c r="AA143" s="31">
        <v>-90578</v>
      </c>
      <c r="AB143" s="31">
        <v>0</v>
      </c>
      <c r="AC143" s="33">
        <v>0</v>
      </c>
    </row>
    <row r="144" spans="1:29" s="34" customFormat="1">
      <c r="A144" s="35" t="s">
        <v>162</v>
      </c>
      <c r="B144" s="36" t="s">
        <v>1279</v>
      </c>
      <c r="C144" s="30">
        <v>595896.1</v>
      </c>
      <c r="D144" s="28">
        <v>8.7728999999999997E-4</v>
      </c>
      <c r="E144" s="28">
        <v>9.7528000000000003E-4</v>
      </c>
      <c r="F144" s="32">
        <v>5629139</v>
      </c>
      <c r="G144" s="31">
        <v>7107128</v>
      </c>
      <c r="H144" s="33">
        <v>4400874</v>
      </c>
      <c r="I144" s="32">
        <v>328738</v>
      </c>
      <c r="J144" s="31">
        <v>-224474.94864005226</v>
      </c>
      <c r="K144" s="31">
        <v>104263.05135994774</v>
      </c>
      <c r="L144" s="31">
        <v>0</v>
      </c>
      <c r="M144" s="33">
        <v>104263.05135994774</v>
      </c>
      <c r="N144" s="32">
        <v>291410</v>
      </c>
      <c r="O144" s="31">
        <v>0</v>
      </c>
      <c r="P144" s="31">
        <v>608106</v>
      </c>
      <c r="Q144" s="31">
        <v>12037.589567990195</v>
      </c>
      <c r="R144" s="33">
        <v>911553.58956799016</v>
      </c>
      <c r="S144" s="32">
        <v>15296</v>
      </c>
      <c r="T144" s="31">
        <v>515914</v>
      </c>
      <c r="U144" s="31">
        <v>684891</v>
      </c>
      <c r="V144" s="31">
        <v>575422.20950440899</v>
      </c>
      <c r="W144" s="60">
        <v>1791523.209504409</v>
      </c>
      <c r="X144" s="32">
        <v>-527868.35860197293</v>
      </c>
      <c r="Y144" s="31">
        <v>-423271.26133444579</v>
      </c>
      <c r="Z144" s="31">
        <v>125665</v>
      </c>
      <c r="AA144" s="31">
        <v>-54495</v>
      </c>
      <c r="AB144" s="31">
        <v>0</v>
      </c>
      <c r="AC144" s="33">
        <v>0</v>
      </c>
    </row>
    <row r="145" spans="1:29" s="34" customFormat="1">
      <c r="A145" s="35" t="s">
        <v>163</v>
      </c>
      <c r="B145" s="36" t="s">
        <v>1280</v>
      </c>
      <c r="C145" s="30">
        <v>482263.24</v>
      </c>
      <c r="D145" s="28">
        <v>7.1000000000000002E-4</v>
      </c>
      <c r="E145" s="28">
        <v>7.1159999999999995E-4</v>
      </c>
      <c r="F145" s="32">
        <v>4555721</v>
      </c>
      <c r="G145" s="31">
        <v>5751873</v>
      </c>
      <c r="H145" s="33">
        <v>3561674</v>
      </c>
      <c r="I145" s="32">
        <v>266051</v>
      </c>
      <c r="J145" s="31">
        <v>-14397.630194366115</v>
      </c>
      <c r="K145" s="31">
        <v>251653.36980563388</v>
      </c>
      <c r="L145" s="31">
        <v>0</v>
      </c>
      <c r="M145" s="33">
        <v>251653.36980563388</v>
      </c>
      <c r="N145" s="32">
        <v>235841</v>
      </c>
      <c r="O145" s="31">
        <v>0</v>
      </c>
      <c r="P145" s="31">
        <v>492147</v>
      </c>
      <c r="Q145" s="31">
        <v>0</v>
      </c>
      <c r="R145" s="33">
        <v>727988</v>
      </c>
      <c r="S145" s="32">
        <v>12379</v>
      </c>
      <c r="T145" s="31">
        <v>417535</v>
      </c>
      <c r="U145" s="31">
        <v>554289</v>
      </c>
      <c r="V145" s="31">
        <v>19393.173812883848</v>
      </c>
      <c r="W145" s="60">
        <v>1003596.1738128839</v>
      </c>
      <c r="X145" s="32">
        <v>-155198.87992106643</v>
      </c>
      <c r="Y145" s="31">
        <v>-178008.29389181739</v>
      </c>
      <c r="Z145" s="31">
        <v>101702</v>
      </c>
      <c r="AA145" s="31">
        <v>-44103.000000000116</v>
      </c>
      <c r="AB145" s="31">
        <v>0</v>
      </c>
      <c r="AC145" s="33">
        <v>0</v>
      </c>
    </row>
    <row r="146" spans="1:29" s="34" customFormat="1">
      <c r="A146" s="35" t="s">
        <v>164</v>
      </c>
      <c r="B146" s="36" t="s">
        <v>1281</v>
      </c>
      <c r="C146" s="30">
        <v>402295.55</v>
      </c>
      <c r="D146" s="28">
        <v>5.9226999999999999E-4</v>
      </c>
      <c r="E146" s="28">
        <v>5.4964E-4</v>
      </c>
      <c r="F146" s="32">
        <v>3800305</v>
      </c>
      <c r="G146" s="31">
        <v>4798115</v>
      </c>
      <c r="H146" s="33">
        <v>2971088</v>
      </c>
      <c r="I146" s="32">
        <v>221935</v>
      </c>
      <c r="J146" s="31">
        <v>208004.80439557161</v>
      </c>
      <c r="K146" s="31">
        <v>429939.80439557158</v>
      </c>
      <c r="L146" s="31">
        <v>0</v>
      </c>
      <c r="M146" s="33">
        <v>429939.80439557158</v>
      </c>
      <c r="N146" s="32">
        <v>196734</v>
      </c>
      <c r="O146" s="31">
        <v>0</v>
      </c>
      <c r="P146" s="31">
        <v>410541</v>
      </c>
      <c r="Q146" s="31">
        <v>275537.71035421372</v>
      </c>
      <c r="R146" s="33">
        <v>882812.71035421372</v>
      </c>
      <c r="S146" s="32">
        <v>10327</v>
      </c>
      <c r="T146" s="31">
        <v>348301</v>
      </c>
      <c r="U146" s="31">
        <v>462379</v>
      </c>
      <c r="V146" s="31">
        <v>0</v>
      </c>
      <c r="W146" s="60">
        <v>821007</v>
      </c>
      <c r="X146" s="32">
        <v>69149.327268076886</v>
      </c>
      <c r="Y146" s="31">
        <v>-55390.616913863181</v>
      </c>
      <c r="Z146" s="31">
        <v>84838</v>
      </c>
      <c r="AA146" s="31">
        <v>-36791</v>
      </c>
      <c r="AB146" s="31">
        <v>0</v>
      </c>
      <c r="AC146" s="33">
        <v>0</v>
      </c>
    </row>
    <row r="147" spans="1:29" s="34" customFormat="1">
      <c r="A147" s="35" t="s">
        <v>165</v>
      </c>
      <c r="B147" s="36" t="s">
        <v>1282</v>
      </c>
      <c r="C147" s="30">
        <v>431549.94</v>
      </c>
      <c r="D147" s="28">
        <v>6.3533999999999997E-4</v>
      </c>
      <c r="E147" s="28">
        <v>6.2920000000000001E-4</v>
      </c>
      <c r="F147" s="32">
        <v>4076664</v>
      </c>
      <c r="G147" s="31">
        <v>5147035</v>
      </c>
      <c r="H147" s="33">
        <v>3187146</v>
      </c>
      <c r="I147" s="32">
        <v>238075</v>
      </c>
      <c r="J147" s="31">
        <v>-43087.129682090235</v>
      </c>
      <c r="K147" s="31">
        <v>194987.87031790975</v>
      </c>
      <c r="L147" s="31">
        <v>0</v>
      </c>
      <c r="M147" s="33">
        <v>194987.87031790975</v>
      </c>
      <c r="N147" s="32">
        <v>211041</v>
      </c>
      <c r="O147" s="31">
        <v>0</v>
      </c>
      <c r="P147" s="31">
        <v>440395</v>
      </c>
      <c r="Q147" s="31">
        <v>21878.766750117895</v>
      </c>
      <c r="R147" s="33">
        <v>673314.76675011788</v>
      </c>
      <c r="S147" s="32">
        <v>11077</v>
      </c>
      <c r="T147" s="31">
        <v>373629</v>
      </c>
      <c r="U147" s="31">
        <v>496003</v>
      </c>
      <c r="V147" s="31">
        <v>71393.12703246715</v>
      </c>
      <c r="W147" s="60">
        <v>952102.12703246716</v>
      </c>
      <c r="X147" s="32">
        <v>-187073.88309759268</v>
      </c>
      <c r="Y147" s="31">
        <v>-143256.47718475654</v>
      </c>
      <c r="Z147" s="31">
        <v>91008</v>
      </c>
      <c r="AA147" s="31">
        <v>-39465.000000000058</v>
      </c>
      <c r="AB147" s="31">
        <v>0</v>
      </c>
      <c r="AC147" s="33">
        <v>0</v>
      </c>
    </row>
    <row r="148" spans="1:29" s="34" customFormat="1">
      <c r="A148" s="35" t="s">
        <v>166</v>
      </c>
      <c r="B148" s="36" t="s">
        <v>1283</v>
      </c>
      <c r="C148" s="30">
        <v>707693.38</v>
      </c>
      <c r="D148" s="28">
        <v>1.04188E-3</v>
      </c>
      <c r="E148" s="28">
        <v>9.8634000000000005E-4</v>
      </c>
      <c r="F148" s="32">
        <v>6685232</v>
      </c>
      <c r="G148" s="31">
        <v>8440509</v>
      </c>
      <c r="H148" s="33">
        <v>5226530</v>
      </c>
      <c r="I148" s="32">
        <v>390413</v>
      </c>
      <c r="J148" s="31">
        <v>119518.18274854557</v>
      </c>
      <c r="K148" s="31">
        <v>509931.18274854554</v>
      </c>
      <c r="L148" s="31">
        <v>0</v>
      </c>
      <c r="M148" s="33">
        <v>509931.18274854554</v>
      </c>
      <c r="N148" s="32">
        <v>346082</v>
      </c>
      <c r="O148" s="31">
        <v>0</v>
      </c>
      <c r="P148" s="31">
        <v>722194</v>
      </c>
      <c r="Q148" s="31">
        <v>245000.23675477339</v>
      </c>
      <c r="R148" s="33">
        <v>1313276.2367547734</v>
      </c>
      <c r="S148" s="32">
        <v>18166</v>
      </c>
      <c r="T148" s="31">
        <v>612706</v>
      </c>
      <c r="U148" s="31">
        <v>813385</v>
      </c>
      <c r="V148" s="31">
        <v>28101.828896621166</v>
      </c>
      <c r="W148" s="60">
        <v>1472358.8288966212</v>
      </c>
      <c r="X148" s="32">
        <v>-104974.37613244281</v>
      </c>
      <c r="Y148" s="31">
        <v>-138629.21600940498</v>
      </c>
      <c r="Z148" s="31">
        <v>149241</v>
      </c>
      <c r="AA148" s="31">
        <v>-64720.000000000058</v>
      </c>
      <c r="AB148" s="31">
        <v>0</v>
      </c>
      <c r="AC148" s="33">
        <v>0</v>
      </c>
    </row>
    <row r="149" spans="1:29" s="34" customFormat="1">
      <c r="A149" s="35" t="s">
        <v>167</v>
      </c>
      <c r="B149" s="36" t="s">
        <v>1284</v>
      </c>
      <c r="C149" s="30">
        <v>341979.07999999996</v>
      </c>
      <c r="D149" s="28">
        <v>5.0347E-4</v>
      </c>
      <c r="E149" s="28">
        <v>4.4795000000000002E-4</v>
      </c>
      <c r="F149" s="32">
        <v>3230519</v>
      </c>
      <c r="G149" s="31">
        <v>4078726</v>
      </c>
      <c r="H149" s="33">
        <v>2525628</v>
      </c>
      <c r="I149" s="32">
        <v>188660</v>
      </c>
      <c r="J149" s="31">
        <v>121914.59095985937</v>
      </c>
      <c r="K149" s="31">
        <v>310574.59095985937</v>
      </c>
      <c r="L149" s="31">
        <v>0</v>
      </c>
      <c r="M149" s="33">
        <v>310574.59095985937</v>
      </c>
      <c r="N149" s="32">
        <v>167238</v>
      </c>
      <c r="O149" s="31">
        <v>0</v>
      </c>
      <c r="P149" s="31">
        <v>348988</v>
      </c>
      <c r="Q149" s="31">
        <v>307302.36966142355</v>
      </c>
      <c r="R149" s="33">
        <v>823528.36966142361</v>
      </c>
      <c r="S149" s="32">
        <v>8778</v>
      </c>
      <c r="T149" s="31">
        <v>296079</v>
      </c>
      <c r="U149" s="31">
        <v>393054</v>
      </c>
      <c r="V149" s="31">
        <v>5511.3152400916788</v>
      </c>
      <c r="W149" s="60">
        <v>703422.31524009164</v>
      </c>
      <c r="X149" s="32">
        <v>85514.835725587356</v>
      </c>
      <c r="Y149" s="31">
        <v>-6253.7813042554772</v>
      </c>
      <c r="Z149" s="31">
        <v>72118</v>
      </c>
      <c r="AA149" s="31">
        <v>-31272.999999999913</v>
      </c>
      <c r="AB149" s="31">
        <v>0</v>
      </c>
      <c r="AC149" s="33">
        <v>0</v>
      </c>
    </row>
    <row r="150" spans="1:29" s="34" customFormat="1">
      <c r="A150" s="35" t="s">
        <v>168</v>
      </c>
      <c r="B150" s="36" t="s">
        <v>1285</v>
      </c>
      <c r="C150" s="30">
        <v>20185.850000000002</v>
      </c>
      <c r="D150" s="28">
        <v>2.972E-5</v>
      </c>
      <c r="E150" s="28">
        <v>3.0490000000000001E-5</v>
      </c>
      <c r="F150" s="32">
        <v>190699</v>
      </c>
      <c r="G150" s="31">
        <v>240769</v>
      </c>
      <c r="H150" s="33">
        <v>149089</v>
      </c>
      <c r="I150" s="32">
        <v>11137</v>
      </c>
      <c r="J150" s="31">
        <v>48993.66430037083</v>
      </c>
      <c r="K150" s="31">
        <v>60130.66430037083</v>
      </c>
      <c r="L150" s="31">
        <v>0</v>
      </c>
      <c r="M150" s="33">
        <v>60130.66430037083</v>
      </c>
      <c r="N150" s="32">
        <v>9872</v>
      </c>
      <c r="O150" s="31">
        <v>0</v>
      </c>
      <c r="P150" s="31">
        <v>20601</v>
      </c>
      <c r="Q150" s="31">
        <v>20781.03840682716</v>
      </c>
      <c r="R150" s="33">
        <v>51254.03840682716</v>
      </c>
      <c r="S150" s="32">
        <v>518</v>
      </c>
      <c r="T150" s="31">
        <v>17478</v>
      </c>
      <c r="U150" s="31">
        <v>23202</v>
      </c>
      <c r="V150" s="31">
        <v>3905.4351144105303</v>
      </c>
      <c r="W150" s="60">
        <v>45103.435114410531</v>
      </c>
      <c r="X150" s="32">
        <v>12679.992399037685</v>
      </c>
      <c r="Y150" s="31">
        <v>-8940.3891066210545</v>
      </c>
      <c r="Z150" s="31">
        <v>4257</v>
      </c>
      <c r="AA150" s="31">
        <v>-1846</v>
      </c>
      <c r="AB150" s="31">
        <v>0</v>
      </c>
      <c r="AC150" s="33">
        <v>0</v>
      </c>
    </row>
    <row r="151" spans="1:29" s="34" customFormat="1">
      <c r="A151" s="35" t="s">
        <v>169</v>
      </c>
      <c r="B151" s="36" t="s">
        <v>1286</v>
      </c>
      <c r="C151" s="30">
        <v>392769.47</v>
      </c>
      <c r="D151" s="28">
        <v>5.7824000000000005E-4</v>
      </c>
      <c r="E151" s="28">
        <v>5.5409999999999997E-4</v>
      </c>
      <c r="F151" s="32">
        <v>3710282</v>
      </c>
      <c r="G151" s="31">
        <v>4684455</v>
      </c>
      <c r="H151" s="33">
        <v>2900707</v>
      </c>
      <c r="I151" s="32">
        <v>216678</v>
      </c>
      <c r="J151" s="31">
        <v>-64382.2427724753</v>
      </c>
      <c r="K151" s="31">
        <v>152295.75722752471</v>
      </c>
      <c r="L151" s="31">
        <v>0</v>
      </c>
      <c r="M151" s="33">
        <v>152295.75722752471</v>
      </c>
      <c r="N151" s="32">
        <v>192074</v>
      </c>
      <c r="O151" s="31">
        <v>0</v>
      </c>
      <c r="P151" s="31">
        <v>400816</v>
      </c>
      <c r="Q151" s="31">
        <v>104343.0360757912</v>
      </c>
      <c r="R151" s="33">
        <v>697233.03607579123</v>
      </c>
      <c r="S151" s="32">
        <v>10082</v>
      </c>
      <c r="T151" s="31">
        <v>340050</v>
      </c>
      <c r="U151" s="31">
        <v>451426</v>
      </c>
      <c r="V151" s="31">
        <v>24011.033858221133</v>
      </c>
      <c r="W151" s="60">
        <v>825569.03385822114</v>
      </c>
      <c r="X151" s="32">
        <v>-84151.392736171838</v>
      </c>
      <c r="Y151" s="31">
        <v>-91093.605046258104</v>
      </c>
      <c r="Z151" s="31">
        <v>82829</v>
      </c>
      <c r="AA151" s="31">
        <v>-35919.999999999971</v>
      </c>
      <c r="AB151" s="31">
        <v>0</v>
      </c>
      <c r="AC151" s="33">
        <v>0</v>
      </c>
    </row>
    <row r="152" spans="1:29" s="34" customFormat="1">
      <c r="A152" s="35" t="s">
        <v>170</v>
      </c>
      <c r="B152" s="36" t="s">
        <v>1287</v>
      </c>
      <c r="C152" s="30">
        <v>641475.4800000001</v>
      </c>
      <c r="D152" s="28">
        <v>9.4439000000000003E-4</v>
      </c>
      <c r="E152" s="28">
        <v>1.0287199999999999E-3</v>
      </c>
      <c r="F152" s="32">
        <v>6059686</v>
      </c>
      <c r="G152" s="31">
        <v>7650720</v>
      </c>
      <c r="H152" s="33">
        <v>4737478</v>
      </c>
      <c r="I152" s="32">
        <v>353882</v>
      </c>
      <c r="J152" s="31">
        <v>-260653.10746156581</v>
      </c>
      <c r="K152" s="31">
        <v>93228.892538434186</v>
      </c>
      <c r="L152" s="31">
        <v>0</v>
      </c>
      <c r="M152" s="33">
        <v>93228.892538434186</v>
      </c>
      <c r="N152" s="32">
        <v>313698</v>
      </c>
      <c r="O152" s="31">
        <v>0</v>
      </c>
      <c r="P152" s="31">
        <v>654618</v>
      </c>
      <c r="Q152" s="31">
        <v>87974.253854661365</v>
      </c>
      <c r="R152" s="33">
        <v>1056290.2538546612</v>
      </c>
      <c r="S152" s="32">
        <v>16466</v>
      </c>
      <c r="T152" s="31">
        <v>555374</v>
      </c>
      <c r="U152" s="31">
        <v>737275</v>
      </c>
      <c r="V152" s="31">
        <v>408773.79644479166</v>
      </c>
      <c r="W152" s="60">
        <v>1717888.7964447916</v>
      </c>
      <c r="X152" s="32">
        <v>-327364.96877601766</v>
      </c>
      <c r="Y152" s="31">
        <v>-410846.57381411269</v>
      </c>
      <c r="Z152" s="31">
        <v>135277</v>
      </c>
      <c r="AA152" s="31">
        <v>-58664</v>
      </c>
      <c r="AB152" s="31">
        <v>0</v>
      </c>
      <c r="AC152" s="33">
        <v>0</v>
      </c>
    </row>
    <row r="153" spans="1:29" s="34" customFormat="1">
      <c r="A153" s="35" t="s">
        <v>171</v>
      </c>
      <c r="B153" s="36" t="s">
        <v>1288</v>
      </c>
      <c r="C153" s="30">
        <v>1887005.4300000002</v>
      </c>
      <c r="D153" s="28">
        <v>2.77809E-3</v>
      </c>
      <c r="E153" s="28">
        <v>2.8279099999999999E-3</v>
      </c>
      <c r="F153" s="32">
        <v>17825638</v>
      </c>
      <c r="G153" s="31">
        <v>22505945</v>
      </c>
      <c r="H153" s="33">
        <v>13936127</v>
      </c>
      <c r="I153" s="32">
        <v>1041006</v>
      </c>
      <c r="J153" s="31">
        <v>77233.049893273259</v>
      </c>
      <c r="K153" s="31">
        <v>1118239.0498932733</v>
      </c>
      <c r="L153" s="31">
        <v>0</v>
      </c>
      <c r="M153" s="33">
        <v>1118239.0498932733</v>
      </c>
      <c r="N153" s="32">
        <v>922799</v>
      </c>
      <c r="O153" s="31">
        <v>0</v>
      </c>
      <c r="P153" s="31">
        <v>1925674</v>
      </c>
      <c r="Q153" s="31">
        <v>17339.929314882203</v>
      </c>
      <c r="R153" s="33">
        <v>2865812.929314882</v>
      </c>
      <c r="S153" s="32">
        <v>48437</v>
      </c>
      <c r="T153" s="31">
        <v>1633732</v>
      </c>
      <c r="U153" s="31">
        <v>2168825</v>
      </c>
      <c r="V153" s="31">
        <v>312071.91790690261</v>
      </c>
      <c r="W153" s="60">
        <v>4163065.9179069027</v>
      </c>
      <c r="X153" s="32">
        <v>-733870.45516494557</v>
      </c>
      <c r="Y153" s="31">
        <v>-788754.53342707478</v>
      </c>
      <c r="Z153" s="31">
        <v>397940</v>
      </c>
      <c r="AA153" s="31">
        <v>-172568.00000000047</v>
      </c>
      <c r="AB153" s="31">
        <v>0</v>
      </c>
      <c r="AC153" s="33">
        <v>0</v>
      </c>
    </row>
    <row r="154" spans="1:29" s="34" customFormat="1">
      <c r="A154" s="35" t="s">
        <v>172</v>
      </c>
      <c r="B154" s="36" t="s">
        <v>1289</v>
      </c>
      <c r="C154" s="30">
        <v>175852.36</v>
      </c>
      <c r="D154" s="28">
        <v>2.5889000000000001E-4</v>
      </c>
      <c r="E154" s="28">
        <v>2.4227E-4</v>
      </c>
      <c r="F154" s="32">
        <v>1661170</v>
      </c>
      <c r="G154" s="31">
        <v>2097327</v>
      </c>
      <c r="H154" s="33">
        <v>1298707</v>
      </c>
      <c r="I154" s="32">
        <v>97011</v>
      </c>
      <c r="J154" s="31">
        <v>79215.956175205429</v>
      </c>
      <c r="K154" s="31">
        <v>176226.95617520541</v>
      </c>
      <c r="L154" s="31">
        <v>0</v>
      </c>
      <c r="M154" s="33">
        <v>176226.95617520541</v>
      </c>
      <c r="N154" s="32">
        <v>85996</v>
      </c>
      <c r="O154" s="31">
        <v>0</v>
      </c>
      <c r="P154" s="31">
        <v>179453</v>
      </c>
      <c r="Q154" s="31">
        <v>98635.08981612348</v>
      </c>
      <c r="R154" s="33">
        <v>364084.08981612348</v>
      </c>
      <c r="S154" s="32">
        <v>4514</v>
      </c>
      <c r="T154" s="31">
        <v>152247</v>
      </c>
      <c r="U154" s="31">
        <v>202113</v>
      </c>
      <c r="V154" s="31">
        <v>0</v>
      </c>
      <c r="W154" s="60">
        <v>358874</v>
      </c>
      <c r="X154" s="32">
        <v>12684.536631496085</v>
      </c>
      <c r="Y154" s="31">
        <v>-28476.446815372605</v>
      </c>
      <c r="Z154" s="31">
        <v>37084</v>
      </c>
      <c r="AA154" s="31">
        <v>-16082</v>
      </c>
      <c r="AB154" s="31">
        <v>0</v>
      </c>
      <c r="AC154" s="33">
        <v>0</v>
      </c>
    </row>
    <row r="155" spans="1:29" s="34" customFormat="1">
      <c r="A155" s="35" t="s">
        <v>173</v>
      </c>
      <c r="B155" s="36" t="s">
        <v>1290</v>
      </c>
      <c r="C155" s="30">
        <v>580899.29</v>
      </c>
      <c r="D155" s="28">
        <v>8.5521000000000002E-4</v>
      </c>
      <c r="E155" s="28">
        <v>9.3424000000000003E-4</v>
      </c>
      <c r="F155" s="32">
        <v>5487462</v>
      </c>
      <c r="G155" s="31">
        <v>6928253</v>
      </c>
      <c r="H155" s="33">
        <v>4290111</v>
      </c>
      <c r="I155" s="32">
        <v>320464</v>
      </c>
      <c r="J155" s="31">
        <v>-232079.66826135336</v>
      </c>
      <c r="K155" s="31">
        <v>88384.331738646637</v>
      </c>
      <c r="L155" s="31">
        <v>0</v>
      </c>
      <c r="M155" s="33">
        <v>88384.331738646637</v>
      </c>
      <c r="N155" s="32">
        <v>284075</v>
      </c>
      <c r="O155" s="31">
        <v>0</v>
      </c>
      <c r="P155" s="31">
        <v>592801</v>
      </c>
      <c r="Q155" s="31">
        <v>0</v>
      </c>
      <c r="R155" s="33">
        <v>876876</v>
      </c>
      <c r="S155" s="32">
        <v>14911</v>
      </c>
      <c r="T155" s="31">
        <v>502930</v>
      </c>
      <c r="U155" s="31">
        <v>667653</v>
      </c>
      <c r="V155" s="31">
        <v>384368.44546841551</v>
      </c>
      <c r="W155" s="60">
        <v>1569862.4454684155</v>
      </c>
      <c r="X155" s="32">
        <v>-384674.39757458185</v>
      </c>
      <c r="Y155" s="31">
        <v>-377690.04789383372</v>
      </c>
      <c r="Z155" s="31">
        <v>122502</v>
      </c>
      <c r="AA155" s="31">
        <v>-53124</v>
      </c>
      <c r="AB155" s="31">
        <v>0</v>
      </c>
      <c r="AC155" s="33">
        <v>0</v>
      </c>
    </row>
    <row r="156" spans="1:29" s="34" customFormat="1">
      <c r="A156" s="35" t="s">
        <v>174</v>
      </c>
      <c r="B156" s="36" t="s">
        <v>1291</v>
      </c>
      <c r="C156" s="30">
        <v>240384.77000000002</v>
      </c>
      <c r="D156" s="28">
        <v>3.5389999999999998E-4</v>
      </c>
      <c r="E156" s="28">
        <v>3.2563999999999998E-4</v>
      </c>
      <c r="F156" s="32">
        <v>2270802</v>
      </c>
      <c r="G156" s="31">
        <v>2867025</v>
      </c>
      <c r="H156" s="33">
        <v>1775319</v>
      </c>
      <c r="I156" s="32">
        <v>132613</v>
      </c>
      <c r="J156" s="31">
        <v>36736.141587582519</v>
      </c>
      <c r="K156" s="31">
        <v>169349.14158758253</v>
      </c>
      <c r="L156" s="31">
        <v>0</v>
      </c>
      <c r="M156" s="33">
        <v>169349.14158758253</v>
      </c>
      <c r="N156" s="32">
        <v>117555</v>
      </c>
      <c r="O156" s="31">
        <v>0</v>
      </c>
      <c r="P156" s="31">
        <v>245311</v>
      </c>
      <c r="Q156" s="31">
        <v>127597.93339359119</v>
      </c>
      <c r="R156" s="33">
        <v>490463.9333935912</v>
      </c>
      <c r="S156" s="32">
        <v>6170</v>
      </c>
      <c r="T156" s="31">
        <v>208121</v>
      </c>
      <c r="U156" s="31">
        <v>276286</v>
      </c>
      <c r="V156" s="31">
        <v>2952.537055081099</v>
      </c>
      <c r="W156" s="60">
        <v>493529.53705508111</v>
      </c>
      <c r="X156" s="32">
        <v>-4580.3420009524125</v>
      </c>
      <c r="Y156" s="31">
        <v>-27195.261660537515</v>
      </c>
      <c r="Z156" s="31">
        <v>50694</v>
      </c>
      <c r="AA156" s="31">
        <v>-21983.999999999978</v>
      </c>
      <c r="AB156" s="31">
        <v>0</v>
      </c>
      <c r="AC156" s="33">
        <v>0</v>
      </c>
    </row>
    <row r="157" spans="1:29" s="34" customFormat="1">
      <c r="A157" s="35" t="s">
        <v>175</v>
      </c>
      <c r="B157" s="36" t="s">
        <v>1292</v>
      </c>
      <c r="C157" s="30">
        <v>356625.49</v>
      </c>
      <c r="D157" s="28">
        <v>5.2503000000000001E-4</v>
      </c>
      <c r="E157" s="28">
        <v>5.1524999999999997E-4</v>
      </c>
      <c r="F157" s="32">
        <v>3368859</v>
      </c>
      <c r="G157" s="31">
        <v>4253389</v>
      </c>
      <c r="H157" s="33">
        <v>2633782</v>
      </c>
      <c r="I157" s="32">
        <v>196739</v>
      </c>
      <c r="J157" s="31">
        <v>-90835.427710841061</v>
      </c>
      <c r="K157" s="31">
        <v>105903.57228915894</v>
      </c>
      <c r="L157" s="31">
        <v>0</v>
      </c>
      <c r="M157" s="33">
        <v>105903.57228915894</v>
      </c>
      <c r="N157" s="32">
        <v>174399</v>
      </c>
      <c r="O157" s="31">
        <v>0</v>
      </c>
      <c r="P157" s="31">
        <v>363932</v>
      </c>
      <c r="Q157" s="31">
        <v>39837.049269629984</v>
      </c>
      <c r="R157" s="33">
        <v>578168.04926962999</v>
      </c>
      <c r="S157" s="32">
        <v>9154</v>
      </c>
      <c r="T157" s="31">
        <v>308758</v>
      </c>
      <c r="U157" s="31">
        <v>409885</v>
      </c>
      <c r="V157" s="31">
        <v>106744.05432360012</v>
      </c>
      <c r="W157" s="60">
        <v>834541.05432360014</v>
      </c>
      <c r="X157" s="32">
        <v>-190549.19386690634</v>
      </c>
      <c r="Y157" s="31">
        <v>-108416.81118706381</v>
      </c>
      <c r="Z157" s="31">
        <v>75207</v>
      </c>
      <c r="AA157" s="31">
        <v>-32614</v>
      </c>
      <c r="AB157" s="31">
        <v>0</v>
      </c>
      <c r="AC157" s="33">
        <v>0</v>
      </c>
    </row>
    <row r="158" spans="1:29" s="34" customFormat="1">
      <c r="A158" s="35" t="s">
        <v>176</v>
      </c>
      <c r="B158" s="36" t="s">
        <v>1293</v>
      </c>
      <c r="C158" s="30">
        <v>56748.979999999996</v>
      </c>
      <c r="D158" s="28">
        <v>8.3549999999999998E-5</v>
      </c>
      <c r="E158" s="28">
        <v>8.7659999999999998E-5</v>
      </c>
      <c r="F158" s="32">
        <v>536099</v>
      </c>
      <c r="G158" s="31">
        <v>676858</v>
      </c>
      <c r="H158" s="33">
        <v>419124</v>
      </c>
      <c r="I158" s="32">
        <v>31308</v>
      </c>
      <c r="J158" s="31">
        <v>-3483.4367676304123</v>
      </c>
      <c r="K158" s="31">
        <v>27824.563232369586</v>
      </c>
      <c r="L158" s="31">
        <v>0</v>
      </c>
      <c r="M158" s="33">
        <v>27824.563232369586</v>
      </c>
      <c r="N158" s="32">
        <v>27753</v>
      </c>
      <c r="O158" s="31">
        <v>0</v>
      </c>
      <c r="P158" s="31">
        <v>57914</v>
      </c>
      <c r="Q158" s="31">
        <v>1345.7121126703225</v>
      </c>
      <c r="R158" s="33">
        <v>87012.712112670328</v>
      </c>
      <c r="S158" s="32">
        <v>1457</v>
      </c>
      <c r="T158" s="31">
        <v>49134</v>
      </c>
      <c r="U158" s="31">
        <v>65227</v>
      </c>
      <c r="V158" s="31">
        <v>31704.121121644766</v>
      </c>
      <c r="W158" s="60">
        <v>147522.12112164477</v>
      </c>
      <c r="X158" s="32">
        <v>-38033.922807101466</v>
      </c>
      <c r="Y158" s="31">
        <v>-29252.486201872984</v>
      </c>
      <c r="Z158" s="31">
        <v>11968</v>
      </c>
      <c r="AA158" s="31">
        <v>-5191</v>
      </c>
      <c r="AB158" s="31">
        <v>0</v>
      </c>
      <c r="AC158" s="33">
        <v>0</v>
      </c>
    </row>
    <row r="159" spans="1:29" s="34" customFormat="1">
      <c r="A159" s="35" t="s">
        <v>177</v>
      </c>
      <c r="B159" s="36" t="s">
        <v>1294</v>
      </c>
      <c r="C159" s="30">
        <v>1570362.55</v>
      </c>
      <c r="D159" s="28">
        <v>2.3119199999999999E-3</v>
      </c>
      <c r="E159" s="28">
        <v>2.2109E-3</v>
      </c>
      <c r="F159" s="32">
        <v>14834454</v>
      </c>
      <c r="G159" s="31">
        <v>18729395</v>
      </c>
      <c r="H159" s="33">
        <v>11597612</v>
      </c>
      <c r="I159" s="32">
        <v>866322</v>
      </c>
      <c r="J159" s="31">
        <v>255020.64496679476</v>
      </c>
      <c r="K159" s="31">
        <v>1121342.6449667946</v>
      </c>
      <c r="L159" s="31">
        <v>0</v>
      </c>
      <c r="M159" s="33">
        <v>1121342.6449667946</v>
      </c>
      <c r="N159" s="32">
        <v>767951</v>
      </c>
      <c r="O159" s="31">
        <v>0</v>
      </c>
      <c r="P159" s="31">
        <v>1602541</v>
      </c>
      <c r="Q159" s="31">
        <v>519785.34286105895</v>
      </c>
      <c r="R159" s="33">
        <v>2890277.3428610591</v>
      </c>
      <c r="S159" s="32">
        <v>40309</v>
      </c>
      <c r="T159" s="31">
        <v>1359588</v>
      </c>
      <c r="U159" s="31">
        <v>1804891</v>
      </c>
      <c r="V159" s="31">
        <v>6062.8404154084974</v>
      </c>
      <c r="W159" s="60">
        <v>3210850.8404154084</v>
      </c>
      <c r="X159" s="32">
        <v>-153449.83010260604</v>
      </c>
      <c r="Y159" s="31">
        <v>-354676.66745174344</v>
      </c>
      <c r="Z159" s="31">
        <v>331165</v>
      </c>
      <c r="AA159" s="31">
        <v>-143612</v>
      </c>
      <c r="AB159" s="31">
        <v>0</v>
      </c>
      <c r="AC159" s="33">
        <v>0</v>
      </c>
    </row>
    <row r="160" spans="1:29" s="34" customFormat="1">
      <c r="A160" s="35" t="s">
        <v>178</v>
      </c>
      <c r="B160" s="36" t="s">
        <v>1295</v>
      </c>
      <c r="C160" s="30">
        <v>613565.42000000004</v>
      </c>
      <c r="D160" s="28">
        <v>9.033E-4</v>
      </c>
      <c r="E160" s="28">
        <v>9.0808000000000002E-4</v>
      </c>
      <c r="F160" s="32">
        <v>5796032</v>
      </c>
      <c r="G160" s="31">
        <v>7317841</v>
      </c>
      <c r="H160" s="33">
        <v>4531352</v>
      </c>
      <c r="I160" s="32">
        <v>338484</v>
      </c>
      <c r="J160" s="31">
        <v>-41492.059877684456</v>
      </c>
      <c r="K160" s="31">
        <v>296991.94012231554</v>
      </c>
      <c r="L160" s="31">
        <v>0</v>
      </c>
      <c r="M160" s="33">
        <v>296991.94012231554</v>
      </c>
      <c r="N160" s="32">
        <v>300049</v>
      </c>
      <c r="O160" s="31">
        <v>0</v>
      </c>
      <c r="P160" s="31">
        <v>626136</v>
      </c>
      <c r="Q160" s="31">
        <v>9978.9533966335657</v>
      </c>
      <c r="R160" s="33">
        <v>936163.95339663362</v>
      </c>
      <c r="S160" s="32">
        <v>15749</v>
      </c>
      <c r="T160" s="31">
        <v>531210</v>
      </c>
      <c r="U160" s="31">
        <v>705197</v>
      </c>
      <c r="V160" s="31">
        <v>182428.82224744503</v>
      </c>
      <c r="W160" s="60">
        <v>1434584.8222474451</v>
      </c>
      <c r="X160" s="32">
        <v>-339418.85820295039</v>
      </c>
      <c r="Y160" s="31">
        <v>-232282.01064786108</v>
      </c>
      <c r="Z160" s="31">
        <v>129391</v>
      </c>
      <c r="AA160" s="31">
        <v>-56111</v>
      </c>
      <c r="AB160" s="31">
        <v>0</v>
      </c>
      <c r="AC160" s="33">
        <v>0</v>
      </c>
    </row>
    <row r="161" spans="1:29" s="34" customFormat="1">
      <c r="A161" s="35" t="s">
        <v>179</v>
      </c>
      <c r="B161" s="36" t="s">
        <v>1296</v>
      </c>
      <c r="C161" s="30">
        <v>752009.84000000008</v>
      </c>
      <c r="D161" s="28">
        <v>1.1071200000000001E-3</v>
      </c>
      <c r="E161" s="28">
        <v>9.9322999999999989E-4</v>
      </c>
      <c r="F161" s="32">
        <v>7103845</v>
      </c>
      <c r="G161" s="31">
        <v>8969033</v>
      </c>
      <c r="H161" s="33">
        <v>5553803</v>
      </c>
      <c r="I161" s="32">
        <v>414860</v>
      </c>
      <c r="J161" s="31">
        <v>226298.42908739715</v>
      </c>
      <c r="K161" s="31">
        <v>641158.42908739718</v>
      </c>
      <c r="L161" s="31">
        <v>0</v>
      </c>
      <c r="M161" s="33">
        <v>641158.42908739718</v>
      </c>
      <c r="N161" s="32">
        <v>367752</v>
      </c>
      <c r="O161" s="31">
        <v>0</v>
      </c>
      <c r="P161" s="31">
        <v>767416</v>
      </c>
      <c r="Q161" s="31">
        <v>523660.34408665524</v>
      </c>
      <c r="R161" s="33">
        <v>1658828.3440866552</v>
      </c>
      <c r="S161" s="32">
        <v>19303</v>
      </c>
      <c r="T161" s="31">
        <v>651072</v>
      </c>
      <c r="U161" s="31">
        <v>864317</v>
      </c>
      <c r="V161" s="31">
        <v>187872.00280381858</v>
      </c>
      <c r="W161" s="60">
        <v>1722564.0028038186</v>
      </c>
      <c r="X161" s="32">
        <v>-122440.02042773145</v>
      </c>
      <c r="Y161" s="31">
        <v>-31109.638289431867</v>
      </c>
      <c r="Z161" s="31">
        <v>158587</v>
      </c>
      <c r="AA161" s="31">
        <v>-68773.000000000058</v>
      </c>
      <c r="AB161" s="31">
        <v>0</v>
      </c>
      <c r="AC161" s="33">
        <v>0</v>
      </c>
    </row>
    <row r="162" spans="1:29" s="34" customFormat="1">
      <c r="A162" s="35" t="s">
        <v>180</v>
      </c>
      <c r="B162" s="36" t="s">
        <v>1297</v>
      </c>
      <c r="C162" s="30">
        <v>744869.97</v>
      </c>
      <c r="D162" s="28">
        <v>1.09661E-3</v>
      </c>
      <c r="E162" s="28">
        <v>1.0367900000000001E-3</v>
      </c>
      <c r="F162" s="32">
        <v>7036407</v>
      </c>
      <c r="G162" s="31">
        <v>8883889</v>
      </c>
      <c r="H162" s="33">
        <v>5501080</v>
      </c>
      <c r="I162" s="32">
        <v>410922</v>
      </c>
      <c r="J162" s="31">
        <v>117675.16019226031</v>
      </c>
      <c r="K162" s="31">
        <v>528597.16019226029</v>
      </c>
      <c r="L162" s="31">
        <v>0</v>
      </c>
      <c r="M162" s="33">
        <v>528597.16019226029</v>
      </c>
      <c r="N162" s="32">
        <v>364261</v>
      </c>
      <c r="O162" s="31">
        <v>0</v>
      </c>
      <c r="P162" s="31">
        <v>760131</v>
      </c>
      <c r="Q162" s="31">
        <v>280136.08443816425</v>
      </c>
      <c r="R162" s="33">
        <v>1404528.0844381643</v>
      </c>
      <c r="S162" s="32">
        <v>19120</v>
      </c>
      <c r="T162" s="31">
        <v>644892</v>
      </c>
      <c r="U162" s="31">
        <v>856112</v>
      </c>
      <c r="V162" s="31">
        <v>3329.0104274903119</v>
      </c>
      <c r="W162" s="60">
        <v>1523453.0104274903</v>
      </c>
      <c r="X162" s="32">
        <v>-64859.751588246669</v>
      </c>
      <c r="Y162" s="31">
        <v>-143026.17440107945</v>
      </c>
      <c r="Z162" s="31">
        <v>157081</v>
      </c>
      <c r="AA162" s="31">
        <v>-68119.999999999971</v>
      </c>
      <c r="AB162" s="31">
        <v>0</v>
      </c>
      <c r="AC162" s="33">
        <v>0</v>
      </c>
    </row>
    <row r="163" spans="1:29" s="34" customFormat="1">
      <c r="A163" s="35" t="s">
        <v>181</v>
      </c>
      <c r="B163" s="36" t="s">
        <v>1298</v>
      </c>
      <c r="C163" s="30">
        <v>14601.6</v>
      </c>
      <c r="D163" s="28">
        <v>2.1500000000000001E-5</v>
      </c>
      <c r="E163" s="28">
        <v>2.0829999999999999E-5</v>
      </c>
      <c r="F163" s="32">
        <v>137955</v>
      </c>
      <c r="G163" s="31">
        <v>174176</v>
      </c>
      <c r="H163" s="33">
        <v>107854</v>
      </c>
      <c r="I163" s="32">
        <v>8056</v>
      </c>
      <c r="J163" s="31">
        <v>26832.667974518412</v>
      </c>
      <c r="K163" s="31">
        <v>34888.667974518408</v>
      </c>
      <c r="L163" s="31">
        <v>0</v>
      </c>
      <c r="M163" s="33">
        <v>34888.667974518408</v>
      </c>
      <c r="N163" s="32">
        <v>7142</v>
      </c>
      <c r="O163" s="31">
        <v>0</v>
      </c>
      <c r="P163" s="31">
        <v>14903</v>
      </c>
      <c r="Q163" s="31">
        <v>21158.997658910761</v>
      </c>
      <c r="R163" s="33">
        <v>43203.997658910761</v>
      </c>
      <c r="S163" s="32">
        <v>375</v>
      </c>
      <c r="T163" s="31">
        <v>12644</v>
      </c>
      <c r="U163" s="31">
        <v>16785</v>
      </c>
      <c r="V163" s="31">
        <v>0</v>
      </c>
      <c r="W163" s="60">
        <v>29804</v>
      </c>
      <c r="X163" s="32">
        <v>15526.037678536723</v>
      </c>
      <c r="Y163" s="31">
        <v>-3870.0400196259607</v>
      </c>
      <c r="Z163" s="31">
        <v>3080</v>
      </c>
      <c r="AA163" s="31">
        <v>-1336</v>
      </c>
      <c r="AB163" s="31">
        <v>0</v>
      </c>
      <c r="AC163" s="33">
        <v>0</v>
      </c>
    </row>
    <row r="164" spans="1:29" s="34" customFormat="1">
      <c r="A164" s="35" t="s">
        <v>182</v>
      </c>
      <c r="B164" s="36" t="s">
        <v>1299</v>
      </c>
      <c r="C164" s="30">
        <v>1667334.43</v>
      </c>
      <c r="D164" s="28">
        <v>2.4546799999999999E-3</v>
      </c>
      <c r="E164" s="28">
        <v>2.34162E-3</v>
      </c>
      <c r="F164" s="32">
        <v>15750475</v>
      </c>
      <c r="G164" s="31">
        <v>19885926</v>
      </c>
      <c r="H164" s="33">
        <v>12313760</v>
      </c>
      <c r="I164" s="32">
        <v>919817</v>
      </c>
      <c r="J164" s="31">
        <v>611202.33680769242</v>
      </c>
      <c r="K164" s="31">
        <v>1531019.3368076924</v>
      </c>
      <c r="L164" s="31">
        <v>0</v>
      </c>
      <c r="M164" s="33">
        <v>1531019.3368076924</v>
      </c>
      <c r="N164" s="32">
        <v>815372</v>
      </c>
      <c r="O164" s="31">
        <v>0</v>
      </c>
      <c r="P164" s="31">
        <v>1701497</v>
      </c>
      <c r="Q164" s="31">
        <v>911206.18033573427</v>
      </c>
      <c r="R164" s="33">
        <v>3428075.180335734</v>
      </c>
      <c r="S164" s="32">
        <v>42799</v>
      </c>
      <c r="T164" s="31">
        <v>1443542</v>
      </c>
      <c r="U164" s="31">
        <v>1916342</v>
      </c>
      <c r="V164" s="31">
        <v>7701.1542564210067</v>
      </c>
      <c r="W164" s="60">
        <v>3410384.1542564211</v>
      </c>
      <c r="X164" s="32">
        <v>182847.35173828469</v>
      </c>
      <c r="Y164" s="31">
        <v>-364290.32565897144</v>
      </c>
      <c r="Z164" s="31">
        <v>351614</v>
      </c>
      <c r="AA164" s="31">
        <v>-152480.00000000035</v>
      </c>
      <c r="AB164" s="31">
        <v>0</v>
      </c>
      <c r="AC164" s="33">
        <v>0</v>
      </c>
    </row>
    <row r="165" spans="1:29" s="34" customFormat="1">
      <c r="A165" s="35" t="s">
        <v>183</v>
      </c>
      <c r="B165" s="36" t="s">
        <v>1300</v>
      </c>
      <c r="C165" s="30">
        <v>1004742.25</v>
      </c>
      <c r="D165" s="28">
        <v>1.4792E-3</v>
      </c>
      <c r="E165" s="28">
        <v>1.4445300000000001E-3</v>
      </c>
      <c r="F165" s="32">
        <v>9491299</v>
      </c>
      <c r="G165" s="31">
        <v>11983339</v>
      </c>
      <c r="H165" s="33">
        <v>7420321</v>
      </c>
      <c r="I165" s="32">
        <v>554286</v>
      </c>
      <c r="J165" s="31">
        <v>-45295.931649618331</v>
      </c>
      <c r="K165" s="31">
        <v>508990.06835038168</v>
      </c>
      <c r="L165" s="31">
        <v>0</v>
      </c>
      <c r="M165" s="33">
        <v>508990.06835038168</v>
      </c>
      <c r="N165" s="32">
        <v>491346</v>
      </c>
      <c r="O165" s="31">
        <v>0</v>
      </c>
      <c r="P165" s="31">
        <v>1025329</v>
      </c>
      <c r="Q165" s="31">
        <v>142093.98934139809</v>
      </c>
      <c r="R165" s="33">
        <v>1658768.989341398</v>
      </c>
      <c r="S165" s="32">
        <v>25791</v>
      </c>
      <c r="T165" s="31">
        <v>869884</v>
      </c>
      <c r="U165" s="31">
        <v>1154796</v>
      </c>
      <c r="V165" s="31">
        <v>38537.277453769828</v>
      </c>
      <c r="W165" s="60">
        <v>2089008.2774537699</v>
      </c>
      <c r="X165" s="32">
        <v>-259857.71564760868</v>
      </c>
      <c r="Y165" s="31">
        <v>-290380.57246476301</v>
      </c>
      <c r="Z165" s="31">
        <v>211884</v>
      </c>
      <c r="AA165" s="31">
        <v>-91885</v>
      </c>
      <c r="AB165" s="31">
        <v>0</v>
      </c>
      <c r="AC165" s="33">
        <v>0</v>
      </c>
    </row>
    <row r="166" spans="1:29" s="34" customFormat="1">
      <c r="A166" s="35" t="s">
        <v>184</v>
      </c>
      <c r="B166" s="36" t="s">
        <v>1301</v>
      </c>
      <c r="C166" s="30">
        <v>897558.05999999994</v>
      </c>
      <c r="D166" s="28">
        <v>1.3213999999999999E-3</v>
      </c>
      <c r="E166" s="28">
        <v>1.22814E-3</v>
      </c>
      <c r="F166" s="32">
        <v>8478774</v>
      </c>
      <c r="G166" s="31">
        <v>10704965</v>
      </c>
      <c r="H166" s="33">
        <v>6628726</v>
      </c>
      <c r="I166" s="32">
        <v>495155</v>
      </c>
      <c r="J166" s="31">
        <v>198773.89610032496</v>
      </c>
      <c r="K166" s="31">
        <v>693928.89610032493</v>
      </c>
      <c r="L166" s="31">
        <v>0</v>
      </c>
      <c r="M166" s="33">
        <v>693928.89610032493</v>
      </c>
      <c r="N166" s="32">
        <v>438930</v>
      </c>
      <c r="O166" s="31">
        <v>0</v>
      </c>
      <c r="P166" s="31">
        <v>915948</v>
      </c>
      <c r="Q166" s="31">
        <v>500551.03747728834</v>
      </c>
      <c r="R166" s="33">
        <v>1855429.0374772884</v>
      </c>
      <c r="S166" s="32">
        <v>23039</v>
      </c>
      <c r="T166" s="31">
        <v>777086</v>
      </c>
      <c r="U166" s="31">
        <v>1031603</v>
      </c>
      <c r="V166" s="31">
        <v>9084.0717251414226</v>
      </c>
      <c r="W166" s="60">
        <v>1840812.0717251415</v>
      </c>
      <c r="X166" s="32">
        <v>34915.917040403758</v>
      </c>
      <c r="Y166" s="31">
        <v>-127496.95128825688</v>
      </c>
      <c r="Z166" s="31">
        <v>189281</v>
      </c>
      <c r="AA166" s="31">
        <v>-82082.999999999971</v>
      </c>
      <c r="AB166" s="31">
        <v>0</v>
      </c>
      <c r="AC166" s="33">
        <v>0</v>
      </c>
    </row>
    <row r="167" spans="1:29" s="34" customFormat="1">
      <c r="A167" s="35" t="s">
        <v>185</v>
      </c>
      <c r="B167" s="36" t="s">
        <v>1302</v>
      </c>
      <c r="C167" s="30">
        <v>292463.51</v>
      </c>
      <c r="D167" s="28">
        <v>4.3057000000000002E-4</v>
      </c>
      <c r="E167" s="28">
        <v>4.2290999999999997E-4</v>
      </c>
      <c r="F167" s="32">
        <v>2762756</v>
      </c>
      <c r="G167" s="31">
        <v>3488146</v>
      </c>
      <c r="H167" s="33">
        <v>2159929</v>
      </c>
      <c r="I167" s="32">
        <v>161343</v>
      </c>
      <c r="J167" s="31">
        <v>18880.416063699151</v>
      </c>
      <c r="K167" s="31">
        <v>180223.41606369914</v>
      </c>
      <c r="L167" s="31">
        <v>0</v>
      </c>
      <c r="M167" s="33">
        <v>180223.41606369914</v>
      </c>
      <c r="N167" s="32">
        <v>143023</v>
      </c>
      <c r="O167" s="31">
        <v>0</v>
      </c>
      <c r="P167" s="31">
        <v>298456</v>
      </c>
      <c r="Q167" s="31">
        <v>30847.026186982122</v>
      </c>
      <c r="R167" s="33">
        <v>472326.02618698211</v>
      </c>
      <c r="S167" s="32">
        <v>7507</v>
      </c>
      <c r="T167" s="31">
        <v>253208</v>
      </c>
      <c r="U167" s="31">
        <v>336141</v>
      </c>
      <c r="V167" s="31">
        <v>13271.770352349376</v>
      </c>
      <c r="W167" s="60">
        <v>610127.77035234938</v>
      </c>
      <c r="X167" s="32">
        <v>-83058.756040498585</v>
      </c>
      <c r="Y167" s="31">
        <v>-89674.988124868672</v>
      </c>
      <c r="Z167" s="31">
        <v>61676</v>
      </c>
      <c r="AA167" s="31">
        <v>-26744</v>
      </c>
      <c r="AB167" s="31">
        <v>0</v>
      </c>
      <c r="AC167" s="33">
        <v>0</v>
      </c>
    </row>
    <row r="168" spans="1:29" s="34" customFormat="1">
      <c r="A168" s="35" t="s">
        <v>186</v>
      </c>
      <c r="B168" s="36" t="s">
        <v>1303</v>
      </c>
      <c r="C168" s="30">
        <v>316905.39</v>
      </c>
      <c r="D168" s="28">
        <v>4.6654999999999998E-4</v>
      </c>
      <c r="E168" s="28">
        <v>4.7642000000000002E-4</v>
      </c>
      <c r="F168" s="32">
        <v>2993622</v>
      </c>
      <c r="G168" s="31">
        <v>3779629</v>
      </c>
      <c r="H168" s="33">
        <v>2340421</v>
      </c>
      <c r="I168" s="32">
        <v>174826</v>
      </c>
      <c r="J168" s="31">
        <v>-69650.462855952734</v>
      </c>
      <c r="K168" s="31">
        <v>105175.53714404727</v>
      </c>
      <c r="L168" s="31">
        <v>0</v>
      </c>
      <c r="M168" s="33">
        <v>105175.53714404727</v>
      </c>
      <c r="N168" s="32">
        <v>154974</v>
      </c>
      <c r="O168" s="31">
        <v>0</v>
      </c>
      <c r="P168" s="31">
        <v>323396</v>
      </c>
      <c r="Q168" s="31">
        <v>13572.408387820358</v>
      </c>
      <c r="R168" s="33">
        <v>491942.40838782035</v>
      </c>
      <c r="S168" s="32">
        <v>8135</v>
      </c>
      <c r="T168" s="31">
        <v>274368</v>
      </c>
      <c r="U168" s="31">
        <v>364231</v>
      </c>
      <c r="V168" s="31">
        <v>55409.658309408558</v>
      </c>
      <c r="W168" s="60">
        <v>702143.65830940858</v>
      </c>
      <c r="X168" s="32">
        <v>-112403.91521148777</v>
      </c>
      <c r="Y168" s="31">
        <v>-135645.33471010043</v>
      </c>
      <c r="Z168" s="31">
        <v>66830</v>
      </c>
      <c r="AA168" s="31">
        <v>-28982.000000000029</v>
      </c>
      <c r="AB168" s="31">
        <v>0</v>
      </c>
      <c r="AC168" s="33">
        <v>0</v>
      </c>
    </row>
    <row r="169" spans="1:29" s="34" customFormat="1">
      <c r="A169" s="35" t="s">
        <v>187</v>
      </c>
      <c r="B169" s="36" t="s">
        <v>1304</v>
      </c>
      <c r="C169" s="30">
        <v>231924.72999999998</v>
      </c>
      <c r="D169" s="28">
        <v>3.4143999999999998E-4</v>
      </c>
      <c r="E169" s="28">
        <v>3.1640999999999999E-4</v>
      </c>
      <c r="F169" s="32">
        <v>2190853</v>
      </c>
      <c r="G169" s="31">
        <v>2766084</v>
      </c>
      <c r="H169" s="33">
        <v>1712814</v>
      </c>
      <c r="I169" s="32">
        <v>127944</v>
      </c>
      <c r="J169" s="31">
        <v>-73116.944101792222</v>
      </c>
      <c r="K169" s="31">
        <v>54827.055898207778</v>
      </c>
      <c r="L169" s="31">
        <v>0</v>
      </c>
      <c r="M169" s="33">
        <v>54827.055898207778</v>
      </c>
      <c r="N169" s="32">
        <v>113416</v>
      </c>
      <c r="O169" s="31">
        <v>0</v>
      </c>
      <c r="P169" s="31">
        <v>236674</v>
      </c>
      <c r="Q169" s="31">
        <v>113727.81098807103</v>
      </c>
      <c r="R169" s="33">
        <v>463817.81098807103</v>
      </c>
      <c r="S169" s="32">
        <v>5953</v>
      </c>
      <c r="T169" s="31">
        <v>200793</v>
      </c>
      <c r="U169" s="31">
        <v>266559</v>
      </c>
      <c r="V169" s="31">
        <v>146819.88405238037</v>
      </c>
      <c r="W169" s="60">
        <v>620124.88405238034</v>
      </c>
      <c r="X169" s="32">
        <v>-153036.33026064123</v>
      </c>
      <c r="Y169" s="31">
        <v>-30969.742803668087</v>
      </c>
      <c r="Z169" s="31">
        <v>48909</v>
      </c>
      <c r="AA169" s="31">
        <v>-21210</v>
      </c>
      <c r="AB169" s="31">
        <v>0</v>
      </c>
      <c r="AC169" s="33">
        <v>0</v>
      </c>
    </row>
    <row r="170" spans="1:29" s="34" customFormat="1">
      <c r="A170" s="35" t="s">
        <v>188</v>
      </c>
      <c r="B170" s="36" t="s">
        <v>1305</v>
      </c>
      <c r="C170" s="30">
        <v>2232693.27</v>
      </c>
      <c r="D170" s="28">
        <v>3.2870199999999999E-3</v>
      </c>
      <c r="E170" s="28">
        <v>3.4001700000000001E-3</v>
      </c>
      <c r="F170" s="32">
        <v>21091191</v>
      </c>
      <c r="G170" s="31">
        <v>26628904</v>
      </c>
      <c r="H170" s="33">
        <v>16489145</v>
      </c>
      <c r="I170" s="32">
        <v>1231712</v>
      </c>
      <c r="J170" s="31">
        <v>-620665.69055939117</v>
      </c>
      <c r="K170" s="31">
        <v>611046.30944060883</v>
      </c>
      <c r="L170" s="31">
        <v>0</v>
      </c>
      <c r="M170" s="33">
        <v>611046.30944060883</v>
      </c>
      <c r="N170" s="32">
        <v>1091850</v>
      </c>
      <c r="O170" s="31">
        <v>0</v>
      </c>
      <c r="P170" s="31">
        <v>2278446</v>
      </c>
      <c r="Q170" s="31">
        <v>15117.384832575921</v>
      </c>
      <c r="R170" s="33">
        <v>3385413.3848325759</v>
      </c>
      <c r="S170" s="32">
        <v>57311</v>
      </c>
      <c r="T170" s="31">
        <v>1933022</v>
      </c>
      <c r="U170" s="31">
        <v>2566141</v>
      </c>
      <c r="V170" s="31">
        <v>584952.42991677241</v>
      </c>
      <c r="W170" s="60">
        <v>5141426.4299167721</v>
      </c>
      <c r="X170" s="32">
        <v>-974637.71514891391</v>
      </c>
      <c r="Y170" s="31">
        <v>-1048033.3299352826</v>
      </c>
      <c r="Z170" s="31">
        <v>470841</v>
      </c>
      <c r="AA170" s="31">
        <v>-204183</v>
      </c>
      <c r="AB170" s="31">
        <v>0</v>
      </c>
      <c r="AC170" s="33">
        <v>0</v>
      </c>
    </row>
    <row r="171" spans="1:29" s="34" customFormat="1">
      <c r="A171" s="35" t="s">
        <v>189</v>
      </c>
      <c r="B171" s="36" t="s">
        <v>1306</v>
      </c>
      <c r="C171" s="30">
        <v>677844.68</v>
      </c>
      <c r="D171" s="28">
        <v>9.9793999999999989E-4</v>
      </c>
      <c r="E171" s="28">
        <v>1.00887E-3</v>
      </c>
      <c r="F171" s="32">
        <v>6403290</v>
      </c>
      <c r="G171" s="31">
        <v>8084541</v>
      </c>
      <c r="H171" s="33">
        <v>5006108</v>
      </c>
      <c r="I171" s="32">
        <v>373948</v>
      </c>
      <c r="J171" s="31">
        <v>-214724.82871055292</v>
      </c>
      <c r="K171" s="31">
        <v>159223.17128944708</v>
      </c>
      <c r="L171" s="31">
        <v>0</v>
      </c>
      <c r="M171" s="33">
        <v>159223.17128944708</v>
      </c>
      <c r="N171" s="32">
        <v>331486</v>
      </c>
      <c r="O171" s="31">
        <v>0</v>
      </c>
      <c r="P171" s="31">
        <v>691737</v>
      </c>
      <c r="Q171" s="31">
        <v>774.42754688995217</v>
      </c>
      <c r="R171" s="33">
        <v>1023997.42754689</v>
      </c>
      <c r="S171" s="32">
        <v>17400</v>
      </c>
      <c r="T171" s="31">
        <v>586866</v>
      </c>
      <c r="U171" s="31">
        <v>779081</v>
      </c>
      <c r="V171" s="31">
        <v>208288.85099219767</v>
      </c>
      <c r="W171" s="60">
        <v>1591635.8509921976</v>
      </c>
      <c r="X171" s="32">
        <v>-380012.19562984712</v>
      </c>
      <c r="Y171" s="31">
        <v>-268583.22781546059</v>
      </c>
      <c r="Z171" s="31">
        <v>142947</v>
      </c>
      <c r="AA171" s="31">
        <v>-61990</v>
      </c>
      <c r="AB171" s="31">
        <v>0</v>
      </c>
      <c r="AC171" s="33">
        <v>0</v>
      </c>
    </row>
    <row r="172" spans="1:29" s="34" customFormat="1">
      <c r="A172" s="35" t="s">
        <v>190</v>
      </c>
      <c r="B172" s="36" t="s">
        <v>1307</v>
      </c>
      <c r="C172" s="30">
        <v>12699876.709999999</v>
      </c>
      <c r="D172" s="28">
        <v>1.869701E-2</v>
      </c>
      <c r="E172" s="28">
        <v>1.831611E-2</v>
      </c>
      <c r="F172" s="32">
        <v>119969522</v>
      </c>
      <c r="G172" s="31">
        <v>151468770</v>
      </c>
      <c r="H172" s="33">
        <v>93792464</v>
      </c>
      <c r="I172" s="32">
        <v>7006141</v>
      </c>
      <c r="J172" s="31">
        <v>1258244.4087380436</v>
      </c>
      <c r="K172" s="31">
        <v>8264385.4087380432</v>
      </c>
      <c r="L172" s="31">
        <v>0</v>
      </c>
      <c r="M172" s="33">
        <v>8264385.4087380432</v>
      </c>
      <c r="N172" s="32">
        <v>6210591</v>
      </c>
      <c r="O172" s="31">
        <v>0</v>
      </c>
      <c r="P172" s="31">
        <v>12960106</v>
      </c>
      <c r="Q172" s="31">
        <v>1758077.4859540965</v>
      </c>
      <c r="R172" s="33">
        <v>20928774.485954098</v>
      </c>
      <c r="S172" s="32">
        <v>325992</v>
      </c>
      <c r="T172" s="31">
        <v>10995289</v>
      </c>
      <c r="U172" s="31">
        <v>14596556</v>
      </c>
      <c r="V172" s="31">
        <v>2569906.0370461396</v>
      </c>
      <c r="W172" s="60">
        <v>28487743.037046138</v>
      </c>
      <c r="X172" s="32">
        <v>-5283960.7375850342</v>
      </c>
      <c r="Y172" s="31">
        <v>-3791793.8135070084</v>
      </c>
      <c r="Z172" s="31">
        <v>2678205</v>
      </c>
      <c r="AA172" s="31">
        <v>-1161419</v>
      </c>
      <c r="AB172" s="31">
        <v>0</v>
      </c>
      <c r="AC172" s="33">
        <v>0</v>
      </c>
    </row>
    <row r="173" spans="1:29" s="34" customFormat="1">
      <c r="A173" s="35" t="s">
        <v>191</v>
      </c>
      <c r="B173" s="36" t="s">
        <v>1308</v>
      </c>
      <c r="C173" s="30">
        <v>3184446.56</v>
      </c>
      <c r="D173" s="28">
        <v>4.6882099999999999E-3</v>
      </c>
      <c r="E173" s="28">
        <v>4.6040200000000003E-3</v>
      </c>
      <c r="F173" s="32">
        <v>30081939</v>
      </c>
      <c r="G173" s="31">
        <v>37980265</v>
      </c>
      <c r="H173" s="33">
        <v>23518133</v>
      </c>
      <c r="I173" s="32">
        <v>1756766</v>
      </c>
      <c r="J173" s="31">
        <v>424593.57663645258</v>
      </c>
      <c r="K173" s="31">
        <v>2181359.5766364527</v>
      </c>
      <c r="L173" s="31">
        <v>0</v>
      </c>
      <c r="M173" s="33">
        <v>2181359.5766364527</v>
      </c>
      <c r="N173" s="32">
        <v>1557284</v>
      </c>
      <c r="O173" s="31">
        <v>0</v>
      </c>
      <c r="P173" s="31">
        <v>3249701</v>
      </c>
      <c r="Q173" s="31">
        <v>761424.50800886867</v>
      </c>
      <c r="R173" s="33">
        <v>5568409.5080088684</v>
      </c>
      <c r="S173" s="32">
        <v>81741</v>
      </c>
      <c r="T173" s="31">
        <v>2757030</v>
      </c>
      <c r="U173" s="31">
        <v>3660035</v>
      </c>
      <c r="V173" s="31">
        <v>18546.753834625852</v>
      </c>
      <c r="W173" s="60">
        <v>6517352.7538346257</v>
      </c>
      <c r="X173" s="32">
        <v>-354522.14623218786</v>
      </c>
      <c r="Y173" s="31">
        <v>-974750.09959356929</v>
      </c>
      <c r="Z173" s="31">
        <v>671551</v>
      </c>
      <c r="AA173" s="31">
        <v>-291222</v>
      </c>
      <c r="AB173" s="31">
        <v>0</v>
      </c>
      <c r="AC173" s="33">
        <v>0</v>
      </c>
    </row>
    <row r="174" spans="1:29" s="34" customFormat="1">
      <c r="A174" s="35" t="s">
        <v>192</v>
      </c>
      <c r="B174" s="36" t="s">
        <v>1309</v>
      </c>
      <c r="C174" s="30">
        <v>456236.88</v>
      </c>
      <c r="D174" s="28">
        <v>6.7168000000000002E-4</v>
      </c>
      <c r="E174" s="28">
        <v>6.7100999999999999E-4</v>
      </c>
      <c r="F174" s="32">
        <v>4309840</v>
      </c>
      <c r="G174" s="31">
        <v>5441434</v>
      </c>
      <c r="H174" s="33">
        <v>3369444</v>
      </c>
      <c r="I174" s="32">
        <v>251692</v>
      </c>
      <c r="J174" s="31">
        <v>60756.357433066034</v>
      </c>
      <c r="K174" s="31">
        <v>312448.357433066</v>
      </c>
      <c r="L174" s="31">
        <v>0</v>
      </c>
      <c r="M174" s="33">
        <v>312448.357433066</v>
      </c>
      <c r="N174" s="32">
        <v>223112</v>
      </c>
      <c r="O174" s="31">
        <v>0</v>
      </c>
      <c r="P174" s="31">
        <v>465585</v>
      </c>
      <c r="Q174" s="31">
        <v>5345.8677622895957</v>
      </c>
      <c r="R174" s="33">
        <v>694042.86776228959</v>
      </c>
      <c r="S174" s="32">
        <v>11711</v>
      </c>
      <c r="T174" s="31">
        <v>395000</v>
      </c>
      <c r="U174" s="31">
        <v>524373</v>
      </c>
      <c r="V174" s="31">
        <v>24406.413374275864</v>
      </c>
      <c r="W174" s="60">
        <v>955490.4133742759</v>
      </c>
      <c r="X174" s="32">
        <v>-152161.69063269161</v>
      </c>
      <c r="Y174" s="31">
        <v>-163775.85497929467</v>
      </c>
      <c r="Z174" s="31">
        <v>96213</v>
      </c>
      <c r="AA174" s="31">
        <v>-41723</v>
      </c>
      <c r="AB174" s="31">
        <v>0</v>
      </c>
      <c r="AC174" s="33">
        <v>0</v>
      </c>
    </row>
    <row r="175" spans="1:29" s="34" customFormat="1">
      <c r="A175" s="35" t="s">
        <v>193</v>
      </c>
      <c r="B175" s="36" t="s">
        <v>1310</v>
      </c>
      <c r="C175" s="30">
        <v>6532677.6399999997</v>
      </c>
      <c r="D175" s="28">
        <v>9.6175400000000008E-3</v>
      </c>
      <c r="E175" s="28">
        <v>7.8944199999999992E-3</v>
      </c>
      <c r="F175" s="32">
        <v>61711026</v>
      </c>
      <c r="G175" s="31">
        <v>77913899</v>
      </c>
      <c r="H175" s="33">
        <v>48245830</v>
      </c>
      <c r="I175" s="32">
        <v>3603884</v>
      </c>
      <c r="J175" s="31">
        <v>3493776.9570861845</v>
      </c>
      <c r="K175" s="31">
        <v>7097660.957086185</v>
      </c>
      <c r="L175" s="31">
        <v>0</v>
      </c>
      <c r="M175" s="33">
        <v>7097660.957086185</v>
      </c>
      <c r="N175" s="32">
        <v>3194661</v>
      </c>
      <c r="O175" s="31">
        <v>0</v>
      </c>
      <c r="P175" s="31">
        <v>6666539</v>
      </c>
      <c r="Q175" s="31">
        <v>7826757.4040562492</v>
      </c>
      <c r="R175" s="33">
        <v>17687957.404056251</v>
      </c>
      <c r="S175" s="32">
        <v>167687</v>
      </c>
      <c r="T175" s="31">
        <v>5655858</v>
      </c>
      <c r="U175" s="31">
        <v>7508311</v>
      </c>
      <c r="V175" s="31">
        <v>475682.0189771867</v>
      </c>
      <c r="W175" s="60">
        <v>13807538.018977188</v>
      </c>
      <c r="X175" s="32">
        <v>1816616.6588910557</v>
      </c>
      <c r="Y175" s="31">
        <v>1283584.7261880063</v>
      </c>
      <c r="Z175" s="31">
        <v>1377640</v>
      </c>
      <c r="AA175" s="31">
        <v>-597421.99999999814</v>
      </c>
      <c r="AB175" s="31">
        <v>0</v>
      </c>
      <c r="AC175" s="33">
        <v>0</v>
      </c>
    </row>
    <row r="176" spans="1:29" s="34" customFormat="1">
      <c r="A176" s="35" t="s">
        <v>194</v>
      </c>
      <c r="B176" s="36" t="s">
        <v>1311</v>
      </c>
      <c r="C176" s="30">
        <v>861292.81</v>
      </c>
      <c r="D176" s="28">
        <v>1.26801E-3</v>
      </c>
      <c r="E176" s="28">
        <v>1.3435400000000001E-3</v>
      </c>
      <c r="F176" s="32">
        <v>8136197</v>
      </c>
      <c r="G176" s="31">
        <v>10272440</v>
      </c>
      <c r="H176" s="33">
        <v>6360898</v>
      </c>
      <c r="I176" s="32">
        <v>475149</v>
      </c>
      <c r="J176" s="31">
        <v>-444612.94139116607</v>
      </c>
      <c r="K176" s="31">
        <v>30536.058608833933</v>
      </c>
      <c r="L176" s="31">
        <v>0</v>
      </c>
      <c r="M176" s="33">
        <v>30536.058608833933</v>
      </c>
      <c r="N176" s="32">
        <v>421195</v>
      </c>
      <c r="O176" s="31">
        <v>0</v>
      </c>
      <c r="P176" s="31">
        <v>878940</v>
      </c>
      <c r="Q176" s="31">
        <v>0</v>
      </c>
      <c r="R176" s="33">
        <v>1300135</v>
      </c>
      <c r="S176" s="32">
        <v>22108</v>
      </c>
      <c r="T176" s="31">
        <v>745688</v>
      </c>
      <c r="U176" s="31">
        <v>989922</v>
      </c>
      <c r="V176" s="31">
        <v>420316.53293218696</v>
      </c>
      <c r="W176" s="60">
        <v>2178034.532932187</v>
      </c>
      <c r="X176" s="32">
        <v>-508962.86085854261</v>
      </c>
      <c r="Y176" s="31">
        <v>-471803.67207364441</v>
      </c>
      <c r="Z176" s="31">
        <v>181633</v>
      </c>
      <c r="AA176" s="31">
        <v>-78766</v>
      </c>
      <c r="AB176" s="31">
        <v>0</v>
      </c>
      <c r="AC176" s="33">
        <v>0</v>
      </c>
    </row>
    <row r="177" spans="1:29" s="34" customFormat="1">
      <c r="A177" s="35" t="s">
        <v>195</v>
      </c>
      <c r="B177" s="36" t="s">
        <v>1312</v>
      </c>
      <c r="C177" s="30">
        <v>1638015.06</v>
      </c>
      <c r="D177" s="28">
        <v>2.4115199999999999E-3</v>
      </c>
      <c r="E177" s="28">
        <v>2.5879700000000002E-3</v>
      </c>
      <c r="F177" s="32">
        <v>15473538</v>
      </c>
      <c r="G177" s="31">
        <v>19536277</v>
      </c>
      <c r="H177" s="33">
        <v>12097250</v>
      </c>
      <c r="I177" s="32">
        <v>903645</v>
      </c>
      <c r="J177" s="31">
        <v>-347017.28926531639</v>
      </c>
      <c r="K177" s="31">
        <v>556627.71073468355</v>
      </c>
      <c r="L177" s="31">
        <v>0</v>
      </c>
      <c r="M177" s="33">
        <v>556627.71073468355</v>
      </c>
      <c r="N177" s="32">
        <v>801035</v>
      </c>
      <c r="O177" s="31">
        <v>0</v>
      </c>
      <c r="P177" s="31">
        <v>1671580</v>
      </c>
      <c r="Q177" s="31">
        <v>21693.358440967237</v>
      </c>
      <c r="R177" s="33">
        <v>2494308.3584409673</v>
      </c>
      <c r="S177" s="32">
        <v>42046</v>
      </c>
      <c r="T177" s="31">
        <v>1418160</v>
      </c>
      <c r="U177" s="31">
        <v>1882648</v>
      </c>
      <c r="V177" s="31">
        <v>1025140.1995859871</v>
      </c>
      <c r="W177" s="60">
        <v>4367994.1995859873</v>
      </c>
      <c r="X177" s="32">
        <v>-1102562.6989298284</v>
      </c>
      <c r="Y177" s="31">
        <v>-966756.14221519162</v>
      </c>
      <c r="Z177" s="31">
        <v>345432</v>
      </c>
      <c r="AA177" s="31">
        <v>-149799</v>
      </c>
      <c r="AB177" s="31">
        <v>0</v>
      </c>
      <c r="AC177" s="33">
        <v>0</v>
      </c>
    </row>
    <row r="178" spans="1:29" s="34" customFormat="1">
      <c r="A178" s="35" t="s">
        <v>196</v>
      </c>
      <c r="B178" s="36" t="s">
        <v>1313</v>
      </c>
      <c r="C178" s="30">
        <v>35149.78</v>
      </c>
      <c r="D178" s="28">
        <v>5.1749999999999997E-5</v>
      </c>
      <c r="E178" s="28">
        <v>5.6990000000000002E-5</v>
      </c>
      <c r="F178" s="32">
        <v>332054</v>
      </c>
      <c r="G178" s="31">
        <v>419239</v>
      </c>
      <c r="H178" s="33">
        <v>259601</v>
      </c>
      <c r="I178" s="32">
        <v>19392</v>
      </c>
      <c r="J178" s="31">
        <v>-10601.095540039365</v>
      </c>
      <c r="K178" s="31">
        <v>8790.904459960635</v>
      </c>
      <c r="L178" s="31">
        <v>0</v>
      </c>
      <c r="M178" s="33">
        <v>8790.904459960635</v>
      </c>
      <c r="N178" s="32">
        <v>17190</v>
      </c>
      <c r="O178" s="31">
        <v>0</v>
      </c>
      <c r="P178" s="31">
        <v>35871</v>
      </c>
      <c r="Q178" s="31">
        <v>2953.785809380347</v>
      </c>
      <c r="R178" s="33">
        <v>56014.785809380344</v>
      </c>
      <c r="S178" s="32">
        <v>902</v>
      </c>
      <c r="T178" s="31">
        <v>30433</v>
      </c>
      <c r="U178" s="31">
        <v>40401</v>
      </c>
      <c r="V178" s="31">
        <v>24967.750837762807</v>
      </c>
      <c r="W178" s="60">
        <v>96703.750837762811</v>
      </c>
      <c r="X178" s="32">
        <v>-21062.625294504556</v>
      </c>
      <c r="Y178" s="31">
        <v>-23824.339733877903</v>
      </c>
      <c r="Z178" s="31">
        <v>7413</v>
      </c>
      <c r="AA178" s="31">
        <v>-3215</v>
      </c>
      <c r="AB178" s="31">
        <v>0</v>
      </c>
      <c r="AC178" s="33">
        <v>0</v>
      </c>
    </row>
    <row r="179" spans="1:29" s="34" customFormat="1">
      <c r="A179" s="35" t="s">
        <v>197</v>
      </c>
      <c r="B179" s="36" t="s">
        <v>1314</v>
      </c>
      <c r="C179" s="30">
        <v>534223.46000000008</v>
      </c>
      <c r="D179" s="28">
        <v>7.8649000000000004E-4</v>
      </c>
      <c r="E179" s="28">
        <v>9.7502000000000005E-4</v>
      </c>
      <c r="F179" s="32">
        <v>5046520</v>
      </c>
      <c r="G179" s="31">
        <v>6371536</v>
      </c>
      <c r="H179" s="33">
        <v>3945381</v>
      </c>
      <c r="I179" s="32">
        <v>294713</v>
      </c>
      <c r="J179" s="31">
        <v>-692787.53028949699</v>
      </c>
      <c r="K179" s="31">
        <v>-398074.53028949699</v>
      </c>
      <c r="L179" s="31">
        <v>0</v>
      </c>
      <c r="M179" s="33">
        <v>-398074.53028949699</v>
      </c>
      <c r="N179" s="32">
        <v>261249</v>
      </c>
      <c r="O179" s="31">
        <v>0</v>
      </c>
      <c r="P179" s="31">
        <v>545167</v>
      </c>
      <c r="Q179" s="31">
        <v>0</v>
      </c>
      <c r="R179" s="33">
        <v>806416</v>
      </c>
      <c r="S179" s="32">
        <v>13713</v>
      </c>
      <c r="T179" s="31">
        <v>462517</v>
      </c>
      <c r="U179" s="31">
        <v>614004</v>
      </c>
      <c r="V179" s="31">
        <v>945109.80502312444</v>
      </c>
      <c r="W179" s="60">
        <v>2035343.8050231244</v>
      </c>
      <c r="X179" s="32">
        <v>-700061.12367586058</v>
      </c>
      <c r="Y179" s="31">
        <v>-592670.68134726374</v>
      </c>
      <c r="Z179" s="31">
        <v>112659</v>
      </c>
      <c r="AA179" s="31">
        <v>-48855</v>
      </c>
      <c r="AB179" s="31">
        <v>0</v>
      </c>
      <c r="AC179" s="33">
        <v>0</v>
      </c>
    </row>
    <row r="180" spans="1:29" s="34" customFormat="1">
      <c r="A180" s="35" t="s">
        <v>198</v>
      </c>
      <c r="B180" s="36" t="s">
        <v>1315</v>
      </c>
      <c r="C180" s="30">
        <v>872290.41999999993</v>
      </c>
      <c r="D180" s="28">
        <v>1.2842000000000001E-3</v>
      </c>
      <c r="E180" s="28">
        <v>1.36871E-3</v>
      </c>
      <c r="F180" s="32">
        <v>8240080</v>
      </c>
      <c r="G180" s="31">
        <v>10403599</v>
      </c>
      <c r="H180" s="33">
        <v>6442115</v>
      </c>
      <c r="I180" s="32">
        <v>481215</v>
      </c>
      <c r="J180" s="31">
        <v>-262336.9190180531</v>
      </c>
      <c r="K180" s="31">
        <v>218878.0809819469</v>
      </c>
      <c r="L180" s="31">
        <v>0</v>
      </c>
      <c r="M180" s="33">
        <v>218878.0809819469</v>
      </c>
      <c r="N180" s="32">
        <v>426573</v>
      </c>
      <c r="O180" s="31">
        <v>0</v>
      </c>
      <c r="P180" s="31">
        <v>890162</v>
      </c>
      <c r="Q180" s="31">
        <v>0</v>
      </c>
      <c r="R180" s="33">
        <v>1316735</v>
      </c>
      <c r="S180" s="32">
        <v>22391</v>
      </c>
      <c r="T180" s="31">
        <v>755209</v>
      </c>
      <c r="U180" s="31">
        <v>1002561</v>
      </c>
      <c r="V180" s="31">
        <v>423813.64110494714</v>
      </c>
      <c r="W180" s="60">
        <v>2203974.6411049473</v>
      </c>
      <c r="X180" s="32">
        <v>-496617.69382258313</v>
      </c>
      <c r="Y180" s="31">
        <v>-494801.94728236401</v>
      </c>
      <c r="Z180" s="31">
        <v>183952</v>
      </c>
      <c r="AA180" s="31">
        <v>-79772</v>
      </c>
      <c r="AB180" s="31">
        <v>0</v>
      </c>
      <c r="AC180" s="33">
        <v>0</v>
      </c>
    </row>
    <row r="181" spans="1:29" s="34" customFormat="1">
      <c r="A181" s="35" t="s">
        <v>199</v>
      </c>
      <c r="B181" s="36" t="s">
        <v>1316</v>
      </c>
      <c r="C181" s="30">
        <v>380466.97</v>
      </c>
      <c r="D181" s="28">
        <v>5.6013000000000005E-4</v>
      </c>
      <c r="E181" s="28">
        <v>5.8671000000000005E-4</v>
      </c>
      <c r="F181" s="32">
        <v>3594079</v>
      </c>
      <c r="G181" s="31">
        <v>4537742</v>
      </c>
      <c r="H181" s="33">
        <v>2809860</v>
      </c>
      <c r="I181" s="32">
        <v>209892</v>
      </c>
      <c r="J181" s="31">
        <v>186695.23568781631</v>
      </c>
      <c r="K181" s="31">
        <v>396587.23568781628</v>
      </c>
      <c r="L181" s="31">
        <v>0</v>
      </c>
      <c r="M181" s="33">
        <v>396587.23568781628</v>
      </c>
      <c r="N181" s="32">
        <v>186059</v>
      </c>
      <c r="O181" s="31">
        <v>0</v>
      </c>
      <c r="P181" s="31">
        <v>388262</v>
      </c>
      <c r="Q181" s="31">
        <v>126779.61300091821</v>
      </c>
      <c r="R181" s="33">
        <v>701100.61300091818</v>
      </c>
      <c r="S181" s="32">
        <v>9766</v>
      </c>
      <c r="T181" s="31">
        <v>329400</v>
      </c>
      <c r="U181" s="31">
        <v>437288</v>
      </c>
      <c r="V181" s="31">
        <v>129209.12555599306</v>
      </c>
      <c r="W181" s="60">
        <v>905663.12555599306</v>
      </c>
      <c r="X181" s="32">
        <v>-55955.157569888856</v>
      </c>
      <c r="Y181" s="31">
        <v>-194047.35498518602</v>
      </c>
      <c r="Z181" s="31">
        <v>80234</v>
      </c>
      <c r="AA181" s="31">
        <v>-34794</v>
      </c>
      <c r="AB181" s="31">
        <v>0</v>
      </c>
      <c r="AC181" s="33">
        <v>0</v>
      </c>
    </row>
    <row r="182" spans="1:29" s="34" customFormat="1">
      <c r="A182" s="35" t="s">
        <v>200</v>
      </c>
      <c r="B182" s="36" t="s">
        <v>1317</v>
      </c>
      <c r="C182" s="30">
        <v>660336.38</v>
      </c>
      <c r="D182" s="28">
        <v>9.7216000000000002E-4</v>
      </c>
      <c r="E182" s="28">
        <v>9.6741999999999998E-4</v>
      </c>
      <c r="F182" s="32">
        <v>6237873</v>
      </c>
      <c r="G182" s="31">
        <v>7875691</v>
      </c>
      <c r="H182" s="33">
        <v>4876784</v>
      </c>
      <c r="I182" s="32">
        <v>364288</v>
      </c>
      <c r="J182" s="31">
        <v>143611.07255595093</v>
      </c>
      <c r="K182" s="31">
        <v>507899.07255595096</v>
      </c>
      <c r="L182" s="31">
        <v>0</v>
      </c>
      <c r="M182" s="33">
        <v>507899.07255595096</v>
      </c>
      <c r="N182" s="32">
        <v>322923</v>
      </c>
      <c r="O182" s="31">
        <v>0</v>
      </c>
      <c r="P182" s="31">
        <v>673867</v>
      </c>
      <c r="Q182" s="31">
        <v>19013.159330867547</v>
      </c>
      <c r="R182" s="33">
        <v>1015803.1593308676</v>
      </c>
      <c r="S182" s="32">
        <v>16950</v>
      </c>
      <c r="T182" s="31">
        <v>571705</v>
      </c>
      <c r="U182" s="31">
        <v>758955</v>
      </c>
      <c r="V182" s="31">
        <v>649.24496000386875</v>
      </c>
      <c r="W182" s="60">
        <v>1348259.2449600038</v>
      </c>
      <c r="X182" s="32">
        <v>-182263.87763909431</v>
      </c>
      <c r="Y182" s="31">
        <v>-229058.20799004202</v>
      </c>
      <c r="Z182" s="31">
        <v>139255</v>
      </c>
      <c r="AA182" s="31">
        <v>-60389</v>
      </c>
      <c r="AB182" s="31">
        <v>0</v>
      </c>
      <c r="AC182" s="33">
        <v>0</v>
      </c>
    </row>
    <row r="183" spans="1:29" s="34" customFormat="1">
      <c r="A183" s="35" t="s">
        <v>201</v>
      </c>
      <c r="B183" s="36" t="s">
        <v>1318</v>
      </c>
      <c r="C183" s="30">
        <v>212244.59</v>
      </c>
      <c r="D183" s="28">
        <v>3.1247000000000002E-4</v>
      </c>
      <c r="E183" s="28">
        <v>4.1971E-4</v>
      </c>
      <c r="F183" s="32">
        <v>2004966</v>
      </c>
      <c r="G183" s="31">
        <v>2531391</v>
      </c>
      <c r="H183" s="33">
        <v>1567488</v>
      </c>
      <c r="I183" s="32">
        <v>117089</v>
      </c>
      <c r="J183" s="31">
        <v>-110841.02134653582</v>
      </c>
      <c r="K183" s="31">
        <v>6247.9786534641753</v>
      </c>
      <c r="L183" s="31">
        <v>0</v>
      </c>
      <c r="M183" s="33">
        <v>6247.9786534641753</v>
      </c>
      <c r="N183" s="32">
        <v>103793</v>
      </c>
      <c r="O183" s="31">
        <v>0</v>
      </c>
      <c r="P183" s="31">
        <v>216593</v>
      </c>
      <c r="Q183" s="31">
        <v>201723.49715144897</v>
      </c>
      <c r="R183" s="33">
        <v>522109.49715144897</v>
      </c>
      <c r="S183" s="32">
        <v>5448</v>
      </c>
      <c r="T183" s="31">
        <v>183757</v>
      </c>
      <c r="U183" s="31">
        <v>243942</v>
      </c>
      <c r="V183" s="31">
        <v>502765.80427751708</v>
      </c>
      <c r="W183" s="60">
        <v>935912.80427751713</v>
      </c>
      <c r="X183" s="32">
        <v>-135205.32862312911</v>
      </c>
      <c r="Y183" s="31">
        <v>-303945.97850293899</v>
      </c>
      <c r="Z183" s="31">
        <v>44759</v>
      </c>
      <c r="AA183" s="31">
        <v>-19411.000000000058</v>
      </c>
      <c r="AB183" s="31">
        <v>0</v>
      </c>
      <c r="AC183" s="33">
        <v>0</v>
      </c>
    </row>
    <row r="184" spans="1:29" s="34" customFormat="1">
      <c r="A184" s="35" t="s">
        <v>202</v>
      </c>
      <c r="B184" s="36" t="s">
        <v>1319</v>
      </c>
      <c r="C184" s="30">
        <v>226024.81</v>
      </c>
      <c r="D184" s="28">
        <v>3.3275999999999998E-4</v>
      </c>
      <c r="E184" s="28">
        <v>3.5998999999999997E-4</v>
      </c>
      <c r="F184" s="32">
        <v>2135157</v>
      </c>
      <c r="G184" s="31">
        <v>2695765</v>
      </c>
      <c r="H184" s="33">
        <v>1669271</v>
      </c>
      <c r="I184" s="32">
        <v>124692</v>
      </c>
      <c r="J184" s="31">
        <v>-113276.63949826812</v>
      </c>
      <c r="K184" s="31">
        <v>11415.360501731877</v>
      </c>
      <c r="L184" s="31">
        <v>0</v>
      </c>
      <c r="M184" s="33">
        <v>11415.360501731877</v>
      </c>
      <c r="N184" s="32">
        <v>110533</v>
      </c>
      <c r="O184" s="31">
        <v>0</v>
      </c>
      <c r="P184" s="31">
        <v>230657</v>
      </c>
      <c r="Q184" s="31">
        <v>0</v>
      </c>
      <c r="R184" s="33">
        <v>341190</v>
      </c>
      <c r="S184" s="32">
        <v>5802</v>
      </c>
      <c r="T184" s="31">
        <v>195689</v>
      </c>
      <c r="U184" s="31">
        <v>259782</v>
      </c>
      <c r="V184" s="31">
        <v>158961.71402414038</v>
      </c>
      <c r="W184" s="60">
        <v>620234.71402414038</v>
      </c>
      <c r="X184" s="32">
        <v>-166535.39403194885</v>
      </c>
      <c r="Y184" s="31">
        <v>-139504.31999219157</v>
      </c>
      <c r="Z184" s="31">
        <v>47665</v>
      </c>
      <c r="AA184" s="31">
        <v>-20670</v>
      </c>
      <c r="AB184" s="31">
        <v>0</v>
      </c>
      <c r="AC184" s="33">
        <v>0</v>
      </c>
    </row>
    <row r="185" spans="1:29" s="34" customFormat="1">
      <c r="A185" s="35" t="s">
        <v>203</v>
      </c>
      <c r="B185" s="36" t="s">
        <v>1320</v>
      </c>
      <c r="C185" s="30">
        <v>1309239.24</v>
      </c>
      <c r="D185" s="28">
        <v>1.92749E-3</v>
      </c>
      <c r="E185" s="28">
        <v>1.9226E-3</v>
      </c>
      <c r="F185" s="32">
        <v>12367756</v>
      </c>
      <c r="G185" s="31">
        <v>15615039</v>
      </c>
      <c r="H185" s="33">
        <v>9669142</v>
      </c>
      <c r="I185" s="32">
        <v>722269</v>
      </c>
      <c r="J185" s="31">
        <v>-279040.82145457482</v>
      </c>
      <c r="K185" s="31">
        <v>443228.17854542518</v>
      </c>
      <c r="L185" s="31">
        <v>0</v>
      </c>
      <c r="M185" s="33">
        <v>443228.17854542518</v>
      </c>
      <c r="N185" s="32">
        <v>640255</v>
      </c>
      <c r="O185" s="31">
        <v>0</v>
      </c>
      <c r="P185" s="31">
        <v>1336068</v>
      </c>
      <c r="Q185" s="31">
        <v>0</v>
      </c>
      <c r="R185" s="33">
        <v>1976323</v>
      </c>
      <c r="S185" s="32">
        <v>33607</v>
      </c>
      <c r="T185" s="31">
        <v>1133513</v>
      </c>
      <c r="U185" s="31">
        <v>1504771</v>
      </c>
      <c r="V185" s="31">
        <v>63025.795264141081</v>
      </c>
      <c r="W185" s="60">
        <v>2734916.7952641412</v>
      </c>
      <c r="X185" s="32">
        <v>-451262.38517867232</v>
      </c>
      <c r="Y185" s="31">
        <v>-463698.41008546879</v>
      </c>
      <c r="Z185" s="31">
        <v>276098</v>
      </c>
      <c r="AA185" s="31">
        <v>-119731</v>
      </c>
      <c r="AB185" s="31">
        <v>0</v>
      </c>
      <c r="AC185" s="33">
        <v>0</v>
      </c>
    </row>
    <row r="186" spans="1:29" s="34" customFormat="1">
      <c r="A186" s="35" t="s">
        <v>204</v>
      </c>
      <c r="B186" s="36" t="s">
        <v>1321</v>
      </c>
      <c r="C186" s="30">
        <v>522449.33999999997</v>
      </c>
      <c r="D186" s="28">
        <v>7.6915999999999996E-4</v>
      </c>
      <c r="E186" s="28">
        <v>8.5762000000000002E-4</v>
      </c>
      <c r="F186" s="32">
        <v>4935322</v>
      </c>
      <c r="G186" s="31">
        <v>6231142</v>
      </c>
      <c r="H186" s="33">
        <v>3858446</v>
      </c>
      <c r="I186" s="32">
        <v>288220</v>
      </c>
      <c r="J186" s="31">
        <v>-321094.4460482517</v>
      </c>
      <c r="K186" s="31">
        <v>-32874.446048251702</v>
      </c>
      <c r="L186" s="31">
        <v>0</v>
      </c>
      <c r="M186" s="33">
        <v>-32874.446048251702</v>
      </c>
      <c r="N186" s="32">
        <v>255492</v>
      </c>
      <c r="O186" s="31">
        <v>0</v>
      </c>
      <c r="P186" s="31">
        <v>533155</v>
      </c>
      <c r="Q186" s="31">
        <v>53871.578972320465</v>
      </c>
      <c r="R186" s="33">
        <v>842518.57897232042</v>
      </c>
      <c r="S186" s="32">
        <v>13411</v>
      </c>
      <c r="T186" s="31">
        <v>452326</v>
      </c>
      <c r="U186" s="31">
        <v>600475</v>
      </c>
      <c r="V186" s="31">
        <v>426962.86656207999</v>
      </c>
      <c r="W186" s="60">
        <v>1493174.8665620801</v>
      </c>
      <c r="X186" s="32">
        <v>-336556.7165317313</v>
      </c>
      <c r="Y186" s="31">
        <v>-376496.57105802826</v>
      </c>
      <c r="Z186" s="31">
        <v>110176</v>
      </c>
      <c r="AA186" s="31">
        <v>-47779</v>
      </c>
      <c r="AB186" s="31">
        <v>0</v>
      </c>
      <c r="AC186" s="33">
        <v>0</v>
      </c>
    </row>
    <row r="187" spans="1:29" s="34" customFormat="1">
      <c r="A187" s="35" t="s">
        <v>205</v>
      </c>
      <c r="B187" s="36" t="s">
        <v>1322</v>
      </c>
      <c r="C187" s="30">
        <v>970979.15</v>
      </c>
      <c r="D187" s="28">
        <v>1.4294900000000001E-3</v>
      </c>
      <c r="E187" s="28">
        <v>1.4896899999999999E-3</v>
      </c>
      <c r="F187" s="32">
        <v>9172335</v>
      </c>
      <c r="G187" s="31">
        <v>11580627</v>
      </c>
      <c r="H187" s="33">
        <v>7170954</v>
      </c>
      <c r="I187" s="32">
        <v>535658</v>
      </c>
      <c r="J187" s="31">
        <v>-140996.5929112577</v>
      </c>
      <c r="K187" s="31">
        <v>394661.4070887423</v>
      </c>
      <c r="L187" s="31">
        <v>0</v>
      </c>
      <c r="M187" s="33">
        <v>394661.4070887423</v>
      </c>
      <c r="N187" s="32">
        <v>474834</v>
      </c>
      <c r="O187" s="31">
        <v>0</v>
      </c>
      <c r="P187" s="31">
        <v>990872</v>
      </c>
      <c r="Q187" s="31">
        <v>59798.764755161355</v>
      </c>
      <c r="R187" s="33">
        <v>1525504.7647551612</v>
      </c>
      <c r="S187" s="32">
        <v>24924</v>
      </c>
      <c r="T187" s="31">
        <v>840651</v>
      </c>
      <c r="U187" s="31">
        <v>1115988</v>
      </c>
      <c r="V187" s="31">
        <v>297171.56783491786</v>
      </c>
      <c r="W187" s="60">
        <v>2278734.5678349179</v>
      </c>
      <c r="X187" s="32">
        <v>-390141.29249801364</v>
      </c>
      <c r="Y187" s="31">
        <v>-479054.51058174286</v>
      </c>
      <c r="Z187" s="31">
        <v>204764</v>
      </c>
      <c r="AA187" s="31">
        <v>-88798.000000000233</v>
      </c>
      <c r="AB187" s="31">
        <v>0</v>
      </c>
      <c r="AC187" s="33">
        <v>0</v>
      </c>
    </row>
    <row r="188" spans="1:29" s="34" customFormat="1">
      <c r="A188" s="35" t="s">
        <v>206</v>
      </c>
      <c r="B188" s="36" t="s">
        <v>1323</v>
      </c>
      <c r="C188" s="30">
        <v>33948.949999999997</v>
      </c>
      <c r="D188" s="28">
        <v>4.9979999999999999E-5</v>
      </c>
      <c r="E188" s="28">
        <v>4.914E-5</v>
      </c>
      <c r="F188" s="32">
        <v>320697</v>
      </c>
      <c r="G188" s="31">
        <v>404899</v>
      </c>
      <c r="H188" s="33">
        <v>250722</v>
      </c>
      <c r="I188" s="32">
        <v>18728</v>
      </c>
      <c r="J188" s="31">
        <v>8002.420324724133</v>
      </c>
      <c r="K188" s="31">
        <v>26730.420324724131</v>
      </c>
      <c r="L188" s="31">
        <v>0</v>
      </c>
      <c r="M188" s="33">
        <v>26730.420324724131</v>
      </c>
      <c r="N188" s="32">
        <v>16602</v>
      </c>
      <c r="O188" s="31">
        <v>0</v>
      </c>
      <c r="P188" s="31">
        <v>34644</v>
      </c>
      <c r="Q188" s="31">
        <v>3823.243332806187</v>
      </c>
      <c r="R188" s="33">
        <v>55069.243332806189</v>
      </c>
      <c r="S188" s="32">
        <v>871</v>
      </c>
      <c r="T188" s="31">
        <v>29392</v>
      </c>
      <c r="U188" s="31">
        <v>39019</v>
      </c>
      <c r="V188" s="31">
        <v>2367.8168195265507</v>
      </c>
      <c r="W188" s="60">
        <v>71649.816819526546</v>
      </c>
      <c r="X188" s="32">
        <v>-10121.670482024219</v>
      </c>
      <c r="Y188" s="31">
        <v>-10512.903004696143</v>
      </c>
      <c r="Z188" s="31">
        <v>7159</v>
      </c>
      <c r="AA188" s="31">
        <v>-3105</v>
      </c>
      <c r="AB188" s="31">
        <v>0</v>
      </c>
      <c r="AC188" s="33">
        <v>0</v>
      </c>
    </row>
    <row r="189" spans="1:29" s="34" customFormat="1">
      <c r="A189" s="35" t="s">
        <v>207</v>
      </c>
      <c r="B189" s="36" t="s">
        <v>1324</v>
      </c>
      <c r="C189" s="30">
        <v>800571.87</v>
      </c>
      <c r="D189" s="28">
        <v>1.17862E-3</v>
      </c>
      <c r="E189" s="28">
        <v>1.1825200000000001E-3</v>
      </c>
      <c r="F189" s="32">
        <v>7562625</v>
      </c>
      <c r="G189" s="31">
        <v>9548271</v>
      </c>
      <c r="H189" s="33">
        <v>5912479</v>
      </c>
      <c r="I189" s="32">
        <v>441652</v>
      </c>
      <c r="J189" s="31">
        <v>-95802.580158870245</v>
      </c>
      <c r="K189" s="31">
        <v>345849.41984112974</v>
      </c>
      <c r="L189" s="31">
        <v>0</v>
      </c>
      <c r="M189" s="33">
        <v>345849.41984112974</v>
      </c>
      <c r="N189" s="32">
        <v>391503</v>
      </c>
      <c r="O189" s="31">
        <v>0</v>
      </c>
      <c r="P189" s="31">
        <v>816978</v>
      </c>
      <c r="Q189" s="31">
        <v>16346.456777579111</v>
      </c>
      <c r="R189" s="33">
        <v>1224827.4567775792</v>
      </c>
      <c r="S189" s="32">
        <v>20550</v>
      </c>
      <c r="T189" s="31">
        <v>693120</v>
      </c>
      <c r="U189" s="31">
        <v>920136</v>
      </c>
      <c r="V189" s="31">
        <v>315738.45400676911</v>
      </c>
      <c r="W189" s="60">
        <v>1949544.4540067692</v>
      </c>
      <c r="X189" s="32">
        <v>-522199.71967721655</v>
      </c>
      <c r="Y189" s="31">
        <v>-298133.27755197341</v>
      </c>
      <c r="Z189" s="31">
        <v>168828</v>
      </c>
      <c r="AA189" s="31">
        <v>-73212.000000000116</v>
      </c>
      <c r="AB189" s="31">
        <v>0</v>
      </c>
      <c r="AC189" s="33">
        <v>0</v>
      </c>
    </row>
    <row r="190" spans="1:29" s="34" customFormat="1">
      <c r="A190" s="35" t="s">
        <v>208</v>
      </c>
      <c r="B190" s="36" t="s">
        <v>1325</v>
      </c>
      <c r="C190" s="30">
        <v>1234015.1199999999</v>
      </c>
      <c r="D190" s="28">
        <v>1.8167400000000001E-3</v>
      </c>
      <c r="E190" s="28">
        <v>1.7062500000000001E-3</v>
      </c>
      <c r="F190" s="32">
        <v>11657127</v>
      </c>
      <c r="G190" s="31">
        <v>14717828</v>
      </c>
      <c r="H190" s="33">
        <v>9113571</v>
      </c>
      <c r="I190" s="32">
        <v>680769</v>
      </c>
      <c r="J190" s="31">
        <v>402425.50536084868</v>
      </c>
      <c r="K190" s="31">
        <v>1083194.5053608487</v>
      </c>
      <c r="L190" s="31">
        <v>0</v>
      </c>
      <c r="M190" s="33">
        <v>1083194.5053608487</v>
      </c>
      <c r="N190" s="32">
        <v>603467</v>
      </c>
      <c r="O190" s="31">
        <v>0</v>
      </c>
      <c r="P190" s="31">
        <v>1259300</v>
      </c>
      <c r="Q190" s="31">
        <v>507714.40626004461</v>
      </c>
      <c r="R190" s="33">
        <v>2370481.4062600448</v>
      </c>
      <c r="S190" s="32">
        <v>31676</v>
      </c>
      <c r="T190" s="31">
        <v>1068384</v>
      </c>
      <c r="U190" s="31">
        <v>1418310</v>
      </c>
      <c r="V190" s="31">
        <v>160171.07356416708</v>
      </c>
      <c r="W190" s="60">
        <v>2678541.0735641671</v>
      </c>
      <c r="X190" s="32">
        <v>-242605.11052752379</v>
      </c>
      <c r="Y190" s="31">
        <v>-212836.55677659868</v>
      </c>
      <c r="Z190" s="31">
        <v>260234</v>
      </c>
      <c r="AA190" s="31">
        <v>-112852</v>
      </c>
      <c r="AB190" s="31">
        <v>0</v>
      </c>
      <c r="AC190" s="33">
        <v>0</v>
      </c>
    </row>
    <row r="191" spans="1:29" s="34" customFormat="1">
      <c r="A191" s="35" t="s">
        <v>209</v>
      </c>
      <c r="B191" s="36" t="s">
        <v>1326</v>
      </c>
      <c r="C191" s="30">
        <v>487275.79000000004</v>
      </c>
      <c r="D191" s="28">
        <v>7.1737999999999999E-4</v>
      </c>
      <c r="E191" s="28">
        <v>7.2754000000000004E-4</v>
      </c>
      <c r="F191" s="32">
        <v>4603075</v>
      </c>
      <c r="G191" s="31">
        <v>5811660</v>
      </c>
      <c r="H191" s="33">
        <v>3598695</v>
      </c>
      <c r="I191" s="32">
        <v>268817</v>
      </c>
      <c r="J191" s="31">
        <v>17078.562519307023</v>
      </c>
      <c r="K191" s="31">
        <v>285895.56251930702</v>
      </c>
      <c r="L191" s="31">
        <v>0</v>
      </c>
      <c r="M191" s="33">
        <v>285895.56251930702</v>
      </c>
      <c r="N191" s="32">
        <v>238292</v>
      </c>
      <c r="O191" s="31">
        <v>0</v>
      </c>
      <c r="P191" s="31">
        <v>497262</v>
      </c>
      <c r="Q191" s="31">
        <v>56168.233204490825</v>
      </c>
      <c r="R191" s="33">
        <v>791722.23320449085</v>
      </c>
      <c r="S191" s="32">
        <v>12508</v>
      </c>
      <c r="T191" s="31">
        <v>421875</v>
      </c>
      <c r="U191" s="31">
        <v>560051</v>
      </c>
      <c r="V191" s="31">
        <v>56856.119246858696</v>
      </c>
      <c r="W191" s="60">
        <v>1051290.1192468586</v>
      </c>
      <c r="X191" s="32">
        <v>-119812.89640613479</v>
      </c>
      <c r="Y191" s="31">
        <v>-197950.98963623308</v>
      </c>
      <c r="Z191" s="31">
        <v>102759</v>
      </c>
      <c r="AA191" s="31">
        <v>-44562.999999999884</v>
      </c>
      <c r="AB191" s="31">
        <v>0</v>
      </c>
      <c r="AC191" s="33">
        <v>0</v>
      </c>
    </row>
    <row r="192" spans="1:29" s="34" customFormat="1">
      <c r="A192" s="35" t="s">
        <v>210</v>
      </c>
      <c r="B192" s="36" t="s">
        <v>1327</v>
      </c>
      <c r="C192" s="30">
        <v>3767738.58</v>
      </c>
      <c r="D192" s="28">
        <v>5.5469400000000002E-3</v>
      </c>
      <c r="E192" s="28">
        <v>5.6418299999999996E-3</v>
      </c>
      <c r="F192" s="32">
        <v>35591987</v>
      </c>
      <c r="G192" s="31">
        <v>44937034</v>
      </c>
      <c r="H192" s="33">
        <v>27825902</v>
      </c>
      <c r="I192" s="32">
        <v>2078549</v>
      </c>
      <c r="J192" s="31">
        <v>435287.5787664536</v>
      </c>
      <c r="K192" s="31">
        <v>2513836.5787664535</v>
      </c>
      <c r="L192" s="31">
        <v>0</v>
      </c>
      <c r="M192" s="33">
        <v>2513836.5787664535</v>
      </c>
      <c r="N192" s="32">
        <v>1842529</v>
      </c>
      <c r="O192" s="31">
        <v>0</v>
      </c>
      <c r="P192" s="31">
        <v>3844943</v>
      </c>
      <c r="Q192" s="31">
        <v>1082611.0428054633</v>
      </c>
      <c r="R192" s="33">
        <v>6770083.0428054631</v>
      </c>
      <c r="S192" s="32">
        <v>96714</v>
      </c>
      <c r="T192" s="31">
        <v>3262030</v>
      </c>
      <c r="U192" s="31">
        <v>4330437</v>
      </c>
      <c r="V192" s="31">
        <v>538294.7533223615</v>
      </c>
      <c r="W192" s="60">
        <v>8227475.753322361</v>
      </c>
      <c r="X192" s="32">
        <v>-342209.43510143633</v>
      </c>
      <c r="Y192" s="31">
        <v>-1565176.275415462</v>
      </c>
      <c r="Z192" s="31">
        <v>794557</v>
      </c>
      <c r="AA192" s="31">
        <v>-344564</v>
      </c>
      <c r="AB192" s="31">
        <v>0</v>
      </c>
      <c r="AC192" s="33">
        <v>0</v>
      </c>
    </row>
    <row r="193" spans="1:29" s="34" customFormat="1">
      <c r="A193" s="35" t="s">
        <v>211</v>
      </c>
      <c r="B193" s="36" t="s">
        <v>1328</v>
      </c>
      <c r="C193" s="30">
        <v>816986.73</v>
      </c>
      <c r="D193" s="28">
        <v>1.2027800000000001E-3</v>
      </c>
      <c r="E193" s="28">
        <v>1.1675500000000001E-3</v>
      </c>
      <c r="F193" s="32">
        <v>7717648</v>
      </c>
      <c r="G193" s="31">
        <v>9743997</v>
      </c>
      <c r="H193" s="33">
        <v>6033676</v>
      </c>
      <c r="I193" s="32">
        <v>450706</v>
      </c>
      <c r="J193" s="31">
        <v>-103518.4934115897</v>
      </c>
      <c r="K193" s="31">
        <v>347187.5065884103</v>
      </c>
      <c r="L193" s="31">
        <v>0</v>
      </c>
      <c r="M193" s="33">
        <v>347187.5065884103</v>
      </c>
      <c r="N193" s="32">
        <v>399528</v>
      </c>
      <c r="O193" s="31">
        <v>0</v>
      </c>
      <c r="P193" s="31">
        <v>833725</v>
      </c>
      <c r="Q193" s="31">
        <v>147983.85833110817</v>
      </c>
      <c r="R193" s="33">
        <v>1381236.8583311082</v>
      </c>
      <c r="S193" s="32">
        <v>20971</v>
      </c>
      <c r="T193" s="31">
        <v>707328</v>
      </c>
      <c r="U193" s="31">
        <v>938998</v>
      </c>
      <c r="V193" s="31">
        <v>168233.36034572724</v>
      </c>
      <c r="W193" s="60">
        <v>1835530.3603457273</v>
      </c>
      <c r="X193" s="32">
        <v>-330658.08557215525</v>
      </c>
      <c r="Y193" s="31">
        <v>-221210.41644246381</v>
      </c>
      <c r="Z193" s="31">
        <v>172289</v>
      </c>
      <c r="AA193" s="31">
        <v>-74714</v>
      </c>
      <c r="AB193" s="31">
        <v>0</v>
      </c>
      <c r="AC193" s="33">
        <v>0</v>
      </c>
    </row>
    <row r="194" spans="1:29" s="34" customFormat="1">
      <c r="A194" s="35" t="s">
        <v>212</v>
      </c>
      <c r="B194" s="36" t="s">
        <v>1329</v>
      </c>
      <c r="C194" s="30">
        <v>1010001.5900000001</v>
      </c>
      <c r="D194" s="28">
        <v>1.48694E-3</v>
      </c>
      <c r="E194" s="28">
        <v>1.48043E-3</v>
      </c>
      <c r="F194" s="32">
        <v>9540963</v>
      </c>
      <c r="G194" s="31">
        <v>12046042</v>
      </c>
      <c r="H194" s="33">
        <v>7459148</v>
      </c>
      <c r="I194" s="32">
        <v>557186</v>
      </c>
      <c r="J194" s="31">
        <v>294104.65818236215</v>
      </c>
      <c r="K194" s="31">
        <v>851290.65818236209</v>
      </c>
      <c r="L194" s="31">
        <v>0</v>
      </c>
      <c r="M194" s="33">
        <v>851290.65818236209</v>
      </c>
      <c r="N194" s="32">
        <v>493917</v>
      </c>
      <c r="O194" s="31">
        <v>0</v>
      </c>
      <c r="P194" s="31">
        <v>1030694</v>
      </c>
      <c r="Q194" s="31">
        <v>435544.00179070962</v>
      </c>
      <c r="R194" s="33">
        <v>1960155.0017907096</v>
      </c>
      <c r="S194" s="32">
        <v>25926</v>
      </c>
      <c r="T194" s="31">
        <v>874436</v>
      </c>
      <c r="U194" s="31">
        <v>1160838</v>
      </c>
      <c r="V194" s="31">
        <v>12719.774386188088</v>
      </c>
      <c r="W194" s="60">
        <v>2073919.774386188</v>
      </c>
      <c r="X194" s="32">
        <v>117524.6276720129</v>
      </c>
      <c r="Y194" s="31">
        <v>-351916.40026749135</v>
      </c>
      <c r="Z194" s="31">
        <v>212993</v>
      </c>
      <c r="AA194" s="31">
        <v>-92366</v>
      </c>
      <c r="AB194" s="31">
        <v>0</v>
      </c>
      <c r="AC194" s="33">
        <v>0</v>
      </c>
    </row>
    <row r="195" spans="1:29" s="34" customFormat="1">
      <c r="A195" s="35" t="s">
        <v>213</v>
      </c>
      <c r="B195" s="36" t="s">
        <v>1330</v>
      </c>
      <c r="C195" s="30">
        <v>1539029.43</v>
      </c>
      <c r="D195" s="28">
        <v>2.2657900000000002E-3</v>
      </c>
      <c r="E195" s="28">
        <v>2.1854700000000001E-3</v>
      </c>
      <c r="F195" s="32">
        <v>14538461</v>
      </c>
      <c r="G195" s="31">
        <v>18355685</v>
      </c>
      <c r="H195" s="33">
        <v>11366204</v>
      </c>
      <c r="I195" s="32">
        <v>849037</v>
      </c>
      <c r="J195" s="31">
        <v>212111.33951770706</v>
      </c>
      <c r="K195" s="31">
        <v>1061148.339517707</v>
      </c>
      <c r="L195" s="31">
        <v>0</v>
      </c>
      <c r="M195" s="33">
        <v>1061148.339517707</v>
      </c>
      <c r="N195" s="32">
        <v>752628</v>
      </c>
      <c r="O195" s="31">
        <v>0</v>
      </c>
      <c r="P195" s="31">
        <v>1570566</v>
      </c>
      <c r="Q195" s="31">
        <v>456563.40028147207</v>
      </c>
      <c r="R195" s="33">
        <v>2779757.4002814721</v>
      </c>
      <c r="S195" s="32">
        <v>39505</v>
      </c>
      <c r="T195" s="31">
        <v>1332460</v>
      </c>
      <c r="U195" s="31">
        <v>1768878</v>
      </c>
      <c r="V195" s="31">
        <v>7078.9233125802439</v>
      </c>
      <c r="W195" s="60">
        <v>3147921.9233125802</v>
      </c>
      <c r="X195" s="32">
        <v>-164809.39482864086</v>
      </c>
      <c r="Y195" s="31">
        <v>-387167.12820246734</v>
      </c>
      <c r="Z195" s="31">
        <v>324557</v>
      </c>
      <c r="AA195" s="31">
        <v>-140744.99999999988</v>
      </c>
      <c r="AB195" s="31">
        <v>0</v>
      </c>
      <c r="AC195" s="33">
        <v>0</v>
      </c>
    </row>
    <row r="196" spans="1:29" s="34" customFormat="1">
      <c r="A196" s="35" t="s">
        <v>214</v>
      </c>
      <c r="B196" s="36" t="s">
        <v>1331</v>
      </c>
      <c r="C196" s="30">
        <v>799907.77</v>
      </c>
      <c r="D196" s="28">
        <v>1.17764E-3</v>
      </c>
      <c r="E196" s="28">
        <v>1.0517300000000001E-3</v>
      </c>
      <c r="F196" s="32">
        <v>7556337</v>
      </c>
      <c r="G196" s="31">
        <v>9540332</v>
      </c>
      <c r="H196" s="33">
        <v>5907563</v>
      </c>
      <c r="I196" s="32">
        <v>441285</v>
      </c>
      <c r="J196" s="31">
        <v>-58618.834845044963</v>
      </c>
      <c r="K196" s="31">
        <v>382666.16515495506</v>
      </c>
      <c r="L196" s="31">
        <v>0</v>
      </c>
      <c r="M196" s="33">
        <v>382666.16515495506</v>
      </c>
      <c r="N196" s="32">
        <v>391177</v>
      </c>
      <c r="O196" s="31">
        <v>0</v>
      </c>
      <c r="P196" s="31">
        <v>816298</v>
      </c>
      <c r="Q196" s="31">
        <v>566226.18233969435</v>
      </c>
      <c r="R196" s="33">
        <v>1773701.1823396944</v>
      </c>
      <c r="S196" s="32">
        <v>20533</v>
      </c>
      <c r="T196" s="31">
        <v>692543</v>
      </c>
      <c r="U196" s="31">
        <v>919371</v>
      </c>
      <c r="V196" s="31">
        <v>242821.73248561218</v>
      </c>
      <c r="W196" s="60">
        <v>1875268.7324856122</v>
      </c>
      <c r="X196" s="32">
        <v>-174102.52581550714</v>
      </c>
      <c r="Y196" s="31">
        <v>-23000.02433041067</v>
      </c>
      <c r="Z196" s="31">
        <v>168688</v>
      </c>
      <c r="AA196" s="31">
        <v>-73153</v>
      </c>
      <c r="AB196" s="31">
        <v>0</v>
      </c>
      <c r="AC196" s="33">
        <v>0</v>
      </c>
    </row>
    <row r="197" spans="1:29" s="34" customFormat="1">
      <c r="A197" s="35" t="s">
        <v>215</v>
      </c>
      <c r="B197" s="36" t="s">
        <v>1332</v>
      </c>
      <c r="C197" s="30">
        <v>910276.29999999993</v>
      </c>
      <c r="D197" s="28">
        <v>1.3401299999999999E-3</v>
      </c>
      <c r="E197" s="28">
        <v>1.24606E-3</v>
      </c>
      <c r="F197" s="32">
        <v>8598955</v>
      </c>
      <c r="G197" s="31">
        <v>10856701</v>
      </c>
      <c r="H197" s="33">
        <v>6722684</v>
      </c>
      <c r="I197" s="32">
        <v>502173</v>
      </c>
      <c r="J197" s="31">
        <v>83485.05114403904</v>
      </c>
      <c r="K197" s="31">
        <v>585658.05114403903</v>
      </c>
      <c r="L197" s="31">
        <v>0</v>
      </c>
      <c r="M197" s="33">
        <v>585658.05114403903</v>
      </c>
      <c r="N197" s="32">
        <v>445151</v>
      </c>
      <c r="O197" s="31">
        <v>0</v>
      </c>
      <c r="P197" s="31">
        <v>928931</v>
      </c>
      <c r="Q197" s="31">
        <v>417530.10695175041</v>
      </c>
      <c r="R197" s="33">
        <v>1791612.1069517503</v>
      </c>
      <c r="S197" s="32">
        <v>23366</v>
      </c>
      <c r="T197" s="31">
        <v>788100</v>
      </c>
      <c r="U197" s="31">
        <v>1046225</v>
      </c>
      <c r="V197" s="31">
        <v>97364.21409204985</v>
      </c>
      <c r="W197" s="60">
        <v>1955055.2140920497</v>
      </c>
      <c r="X197" s="32">
        <v>-141771.264388401</v>
      </c>
      <c r="Y197" s="31">
        <v>-130389.84275189845</v>
      </c>
      <c r="Z197" s="31">
        <v>191963</v>
      </c>
      <c r="AA197" s="31">
        <v>-83244.999999999942</v>
      </c>
      <c r="AB197" s="31">
        <v>0</v>
      </c>
      <c r="AC197" s="33">
        <v>0</v>
      </c>
    </row>
    <row r="198" spans="1:29" s="34" customFormat="1">
      <c r="A198" s="35" t="s">
        <v>216</v>
      </c>
      <c r="B198" s="36" t="s">
        <v>1333</v>
      </c>
      <c r="C198" s="30">
        <v>97397.03</v>
      </c>
      <c r="D198" s="28">
        <v>1.4338999999999999E-4</v>
      </c>
      <c r="E198" s="28">
        <v>1.2321000000000001E-4</v>
      </c>
      <c r="F198" s="32">
        <v>920063</v>
      </c>
      <c r="G198" s="31">
        <v>1161635</v>
      </c>
      <c r="H198" s="33">
        <v>719308</v>
      </c>
      <c r="I198" s="32">
        <v>53731</v>
      </c>
      <c r="J198" s="31">
        <v>51529.110841409296</v>
      </c>
      <c r="K198" s="31">
        <v>105260.1108414093</v>
      </c>
      <c r="L198" s="31">
        <v>0</v>
      </c>
      <c r="M198" s="33">
        <v>105260.1108414093</v>
      </c>
      <c r="N198" s="32">
        <v>47630</v>
      </c>
      <c r="O198" s="31">
        <v>0</v>
      </c>
      <c r="P198" s="31">
        <v>99393</v>
      </c>
      <c r="Q198" s="31">
        <v>103238.41328309901</v>
      </c>
      <c r="R198" s="33">
        <v>250261.41328309901</v>
      </c>
      <c r="S198" s="32">
        <v>2500</v>
      </c>
      <c r="T198" s="31">
        <v>84324</v>
      </c>
      <c r="U198" s="31">
        <v>111943</v>
      </c>
      <c r="V198" s="31">
        <v>657.878661434072</v>
      </c>
      <c r="W198" s="60">
        <v>199424.87866143408</v>
      </c>
      <c r="X198" s="32">
        <v>31734.860088655849</v>
      </c>
      <c r="Y198" s="31">
        <v>7468.6745330090998</v>
      </c>
      <c r="Z198" s="31">
        <v>20540</v>
      </c>
      <c r="AA198" s="31">
        <v>-8907</v>
      </c>
      <c r="AB198" s="31">
        <v>0</v>
      </c>
      <c r="AC198" s="33">
        <v>0</v>
      </c>
    </row>
    <row r="199" spans="1:29" s="34" customFormat="1">
      <c r="A199" s="35" t="s">
        <v>217</v>
      </c>
      <c r="B199" s="36" t="s">
        <v>1334</v>
      </c>
      <c r="C199" s="30">
        <v>394062.9</v>
      </c>
      <c r="D199" s="28">
        <v>5.8014999999999998E-4</v>
      </c>
      <c r="E199" s="28">
        <v>6.1101000000000005E-4</v>
      </c>
      <c r="F199" s="32">
        <v>3722537</v>
      </c>
      <c r="G199" s="31">
        <v>4699928</v>
      </c>
      <c r="H199" s="33">
        <v>2910289</v>
      </c>
      <c r="I199" s="32">
        <v>217394</v>
      </c>
      <c r="J199" s="31">
        <v>29693.587883668893</v>
      </c>
      <c r="K199" s="31">
        <v>247087.58788366889</v>
      </c>
      <c r="L199" s="31">
        <v>0</v>
      </c>
      <c r="M199" s="33">
        <v>247087.58788366889</v>
      </c>
      <c r="N199" s="32">
        <v>192709</v>
      </c>
      <c r="O199" s="31">
        <v>0</v>
      </c>
      <c r="P199" s="31">
        <v>402139</v>
      </c>
      <c r="Q199" s="31">
        <v>152121.78414775242</v>
      </c>
      <c r="R199" s="33">
        <v>746969.78414775245</v>
      </c>
      <c r="S199" s="32">
        <v>10115</v>
      </c>
      <c r="T199" s="31">
        <v>341173</v>
      </c>
      <c r="U199" s="31">
        <v>452917</v>
      </c>
      <c r="V199" s="31">
        <v>153284.751715416</v>
      </c>
      <c r="W199" s="60">
        <v>957489.75171541597</v>
      </c>
      <c r="X199" s="32">
        <v>-49549.255612678142</v>
      </c>
      <c r="Y199" s="31">
        <v>-208034.7119549854</v>
      </c>
      <c r="Z199" s="31">
        <v>83102</v>
      </c>
      <c r="AA199" s="31">
        <v>-36038</v>
      </c>
      <c r="AB199" s="31">
        <v>0</v>
      </c>
      <c r="AC199" s="33">
        <v>0</v>
      </c>
    </row>
    <row r="200" spans="1:29" s="34" customFormat="1">
      <c r="A200" s="35" t="s">
        <v>218</v>
      </c>
      <c r="B200" s="36" t="s">
        <v>1335</v>
      </c>
      <c r="C200" s="30">
        <v>678379.81</v>
      </c>
      <c r="D200" s="28">
        <v>9.9872000000000003E-4</v>
      </c>
      <c r="E200" s="28">
        <v>9.6044999999999995E-4</v>
      </c>
      <c r="F200" s="32">
        <v>6408295</v>
      </c>
      <c r="G200" s="31">
        <v>8090860</v>
      </c>
      <c r="H200" s="33">
        <v>5010021</v>
      </c>
      <c r="I200" s="32">
        <v>374240</v>
      </c>
      <c r="J200" s="31">
        <v>-119398.43481947486</v>
      </c>
      <c r="K200" s="31">
        <v>254841.56518052513</v>
      </c>
      <c r="L200" s="31">
        <v>0</v>
      </c>
      <c r="M200" s="33">
        <v>254841.56518052513</v>
      </c>
      <c r="N200" s="32">
        <v>331745</v>
      </c>
      <c r="O200" s="31">
        <v>0</v>
      </c>
      <c r="P200" s="31">
        <v>692277</v>
      </c>
      <c r="Q200" s="31">
        <v>177497.98532997121</v>
      </c>
      <c r="R200" s="33">
        <v>1201519.9853299712</v>
      </c>
      <c r="S200" s="32">
        <v>17413</v>
      </c>
      <c r="T200" s="31">
        <v>587325</v>
      </c>
      <c r="U200" s="31">
        <v>779690</v>
      </c>
      <c r="V200" s="31">
        <v>350073.80017577083</v>
      </c>
      <c r="W200" s="60">
        <v>1734501.8001757709</v>
      </c>
      <c r="X200" s="32">
        <v>-449416.98151159706</v>
      </c>
      <c r="Y200" s="31">
        <v>-164585.83333420259</v>
      </c>
      <c r="Z200" s="31">
        <v>143059</v>
      </c>
      <c r="AA200" s="31">
        <v>-62038</v>
      </c>
      <c r="AB200" s="31">
        <v>0</v>
      </c>
      <c r="AC200" s="33">
        <v>0</v>
      </c>
    </row>
    <row r="201" spans="1:29" s="34" customFormat="1">
      <c r="A201" s="35" t="s">
        <v>219</v>
      </c>
      <c r="B201" s="36" t="s">
        <v>1336</v>
      </c>
      <c r="C201" s="30">
        <v>595658.69999999995</v>
      </c>
      <c r="D201" s="28">
        <v>8.7693999999999999E-4</v>
      </c>
      <c r="E201" s="28">
        <v>9.2528E-4</v>
      </c>
      <c r="F201" s="32">
        <v>5626893</v>
      </c>
      <c r="G201" s="31">
        <v>7104292</v>
      </c>
      <c r="H201" s="33">
        <v>4399119</v>
      </c>
      <c r="I201" s="32">
        <v>328607</v>
      </c>
      <c r="J201" s="31">
        <v>-124085.08512169064</v>
      </c>
      <c r="K201" s="31">
        <v>204521.91487830936</v>
      </c>
      <c r="L201" s="31">
        <v>0</v>
      </c>
      <c r="M201" s="33">
        <v>204521.91487830936</v>
      </c>
      <c r="N201" s="32">
        <v>291293</v>
      </c>
      <c r="O201" s="31">
        <v>0</v>
      </c>
      <c r="P201" s="31">
        <v>607864</v>
      </c>
      <c r="Q201" s="31">
        <v>5256.2497939396635</v>
      </c>
      <c r="R201" s="33">
        <v>904413.24979393964</v>
      </c>
      <c r="S201" s="32">
        <v>15290</v>
      </c>
      <c r="T201" s="31">
        <v>515709</v>
      </c>
      <c r="U201" s="31">
        <v>684618</v>
      </c>
      <c r="V201" s="31">
        <v>305038.99861510558</v>
      </c>
      <c r="W201" s="60">
        <v>1520655.9986151056</v>
      </c>
      <c r="X201" s="32">
        <v>-369338.54884769919</v>
      </c>
      <c r="Y201" s="31">
        <v>-318044.19997346675</v>
      </c>
      <c r="Z201" s="31">
        <v>125615</v>
      </c>
      <c r="AA201" s="31">
        <v>-54475.000000000116</v>
      </c>
      <c r="AB201" s="31">
        <v>0</v>
      </c>
      <c r="AC201" s="33">
        <v>0</v>
      </c>
    </row>
    <row r="202" spans="1:29" s="34" customFormat="1">
      <c r="A202" s="35" t="s">
        <v>220</v>
      </c>
      <c r="B202" s="36" t="s">
        <v>1337</v>
      </c>
      <c r="C202" s="30">
        <v>903433.90999999992</v>
      </c>
      <c r="D202" s="28">
        <v>1.3300499999999999E-3</v>
      </c>
      <c r="E202" s="28">
        <v>1.2833499999999999E-3</v>
      </c>
      <c r="F202" s="32">
        <v>8534277</v>
      </c>
      <c r="G202" s="31">
        <v>10775040</v>
      </c>
      <c r="H202" s="33">
        <v>6672119</v>
      </c>
      <c r="I202" s="32">
        <v>498396</v>
      </c>
      <c r="J202" s="31">
        <v>180544.05152720894</v>
      </c>
      <c r="K202" s="31">
        <v>678940.05152720888</v>
      </c>
      <c r="L202" s="31">
        <v>0</v>
      </c>
      <c r="M202" s="33">
        <v>678940.05152720888</v>
      </c>
      <c r="N202" s="32">
        <v>441803</v>
      </c>
      <c r="O202" s="31">
        <v>0</v>
      </c>
      <c r="P202" s="31">
        <v>921944</v>
      </c>
      <c r="Q202" s="31">
        <v>215023.23238197828</v>
      </c>
      <c r="R202" s="33">
        <v>1578770.2323819783</v>
      </c>
      <c r="S202" s="32">
        <v>23190</v>
      </c>
      <c r="T202" s="31">
        <v>782172</v>
      </c>
      <c r="U202" s="31">
        <v>1038356</v>
      </c>
      <c r="V202" s="31">
        <v>139597.87612608614</v>
      </c>
      <c r="W202" s="60">
        <v>1983315.8761260861</v>
      </c>
      <c r="X202" s="32">
        <v>-284223.72893452889</v>
      </c>
      <c r="Y202" s="31">
        <v>-228221.91480957897</v>
      </c>
      <c r="Z202" s="31">
        <v>190520</v>
      </c>
      <c r="AA202" s="31">
        <v>-82620</v>
      </c>
      <c r="AB202" s="31">
        <v>0</v>
      </c>
      <c r="AC202" s="33">
        <v>0</v>
      </c>
    </row>
    <row r="203" spans="1:29" s="34" customFormat="1">
      <c r="A203" s="35" t="s">
        <v>221</v>
      </c>
      <c r="B203" s="36" t="s">
        <v>1338</v>
      </c>
      <c r="C203" s="30">
        <v>423139.96</v>
      </c>
      <c r="D203" s="28">
        <v>6.2295999999999999E-4</v>
      </c>
      <c r="E203" s="28">
        <v>6.7104999999999997E-4</v>
      </c>
      <c r="F203" s="32">
        <v>3997228</v>
      </c>
      <c r="G203" s="31">
        <v>5046742</v>
      </c>
      <c r="H203" s="33">
        <v>3125043</v>
      </c>
      <c r="I203" s="32">
        <v>233436</v>
      </c>
      <c r="J203" s="31">
        <v>121536.53189707964</v>
      </c>
      <c r="K203" s="31">
        <v>354972.53189707967</v>
      </c>
      <c r="L203" s="31">
        <v>0</v>
      </c>
      <c r="M203" s="33">
        <v>354972.53189707967</v>
      </c>
      <c r="N203" s="32">
        <v>206929</v>
      </c>
      <c r="O203" s="31">
        <v>0</v>
      </c>
      <c r="P203" s="31">
        <v>431814</v>
      </c>
      <c r="Q203" s="31">
        <v>166851.48120324974</v>
      </c>
      <c r="R203" s="33">
        <v>805594.48120324977</v>
      </c>
      <c r="S203" s="32">
        <v>10862</v>
      </c>
      <c r="T203" s="31">
        <v>366349</v>
      </c>
      <c r="U203" s="31">
        <v>486338</v>
      </c>
      <c r="V203" s="31">
        <v>229102.97943798377</v>
      </c>
      <c r="W203" s="60">
        <v>1092651.9794379838</v>
      </c>
      <c r="X203" s="32">
        <v>-82542.96714160635</v>
      </c>
      <c r="Y203" s="31">
        <v>-255051.53109312768</v>
      </c>
      <c r="Z203" s="31">
        <v>89234</v>
      </c>
      <c r="AA203" s="31">
        <v>-38697</v>
      </c>
      <c r="AB203" s="31">
        <v>0</v>
      </c>
      <c r="AC203" s="33">
        <v>0</v>
      </c>
    </row>
    <row r="204" spans="1:29" s="34" customFormat="1">
      <c r="A204" s="35" t="s">
        <v>222</v>
      </c>
      <c r="B204" s="36" t="s">
        <v>1339</v>
      </c>
      <c r="C204" s="30">
        <v>733988.35</v>
      </c>
      <c r="D204" s="28">
        <v>1.08059E-3</v>
      </c>
      <c r="E204" s="28">
        <v>1.0727200000000001E-3</v>
      </c>
      <c r="F204" s="32">
        <v>6933615</v>
      </c>
      <c r="G204" s="31">
        <v>8754108</v>
      </c>
      <c r="H204" s="33">
        <v>5420717</v>
      </c>
      <c r="I204" s="32">
        <v>404919</v>
      </c>
      <c r="J204" s="31">
        <v>-29433.956371820761</v>
      </c>
      <c r="K204" s="31">
        <v>375485.04362817924</v>
      </c>
      <c r="L204" s="31">
        <v>0</v>
      </c>
      <c r="M204" s="33">
        <v>375485.04362817924</v>
      </c>
      <c r="N204" s="32">
        <v>358940</v>
      </c>
      <c r="O204" s="31">
        <v>0</v>
      </c>
      <c r="P204" s="31">
        <v>749027</v>
      </c>
      <c r="Q204" s="31">
        <v>24727.532551327393</v>
      </c>
      <c r="R204" s="33">
        <v>1132694.5325513275</v>
      </c>
      <c r="S204" s="32">
        <v>18841</v>
      </c>
      <c r="T204" s="31">
        <v>635471</v>
      </c>
      <c r="U204" s="31">
        <v>843605</v>
      </c>
      <c r="V204" s="31">
        <v>55270.411964236344</v>
      </c>
      <c r="W204" s="60">
        <v>1553187.4119642363</v>
      </c>
      <c r="X204" s="32">
        <v>-259057.13621020623</v>
      </c>
      <c r="Y204" s="31">
        <v>-249097.74320270272</v>
      </c>
      <c r="Z204" s="31">
        <v>154786</v>
      </c>
      <c r="AA204" s="31">
        <v>-67124</v>
      </c>
      <c r="AB204" s="31">
        <v>0</v>
      </c>
      <c r="AC204" s="33">
        <v>0</v>
      </c>
    </row>
    <row r="205" spans="1:29" s="34" customFormat="1">
      <c r="A205" s="35" t="s">
        <v>223</v>
      </c>
      <c r="B205" s="36" t="s">
        <v>1340</v>
      </c>
      <c r="C205" s="30">
        <v>122876.7</v>
      </c>
      <c r="D205" s="28">
        <v>1.8090000000000001E-4</v>
      </c>
      <c r="E205" s="28">
        <v>1.5129E-4</v>
      </c>
      <c r="F205" s="32">
        <v>1160746</v>
      </c>
      <c r="G205" s="31">
        <v>1465512</v>
      </c>
      <c r="H205" s="33">
        <v>907474</v>
      </c>
      <c r="I205" s="32">
        <v>67787</v>
      </c>
      <c r="J205" s="31">
        <v>30178.26611797751</v>
      </c>
      <c r="K205" s="31">
        <v>97965.266117977502</v>
      </c>
      <c r="L205" s="31">
        <v>0</v>
      </c>
      <c r="M205" s="33">
        <v>97965.266117977502</v>
      </c>
      <c r="N205" s="32">
        <v>60090</v>
      </c>
      <c r="O205" s="31">
        <v>0</v>
      </c>
      <c r="P205" s="31">
        <v>125393</v>
      </c>
      <c r="Q205" s="31">
        <v>134308.19435708004</v>
      </c>
      <c r="R205" s="33">
        <v>319791.19435708004</v>
      </c>
      <c r="S205" s="32">
        <v>3154</v>
      </c>
      <c r="T205" s="31">
        <v>106383</v>
      </c>
      <c r="U205" s="31">
        <v>141227</v>
      </c>
      <c r="V205" s="31">
        <v>33817.222344390182</v>
      </c>
      <c r="W205" s="60">
        <v>284581.22234439017</v>
      </c>
      <c r="X205" s="32">
        <v>2321.8016324098353</v>
      </c>
      <c r="Y205" s="31">
        <v>18212.170380280018</v>
      </c>
      <c r="Z205" s="31">
        <v>25913</v>
      </c>
      <c r="AA205" s="31">
        <v>-11237</v>
      </c>
      <c r="AB205" s="31">
        <v>0</v>
      </c>
      <c r="AC205" s="33">
        <v>0</v>
      </c>
    </row>
    <row r="206" spans="1:29" s="34" customFormat="1">
      <c r="A206" s="35" t="s">
        <v>224</v>
      </c>
      <c r="B206" s="36" t="s">
        <v>1341</v>
      </c>
      <c r="C206" s="30">
        <v>1452853.39</v>
      </c>
      <c r="D206" s="28">
        <v>2.1389199999999999E-3</v>
      </c>
      <c r="E206" s="28">
        <v>1.7540500000000001E-3</v>
      </c>
      <c r="F206" s="32">
        <v>13724398</v>
      </c>
      <c r="G206" s="31">
        <v>17327882</v>
      </c>
      <c r="H206" s="33">
        <v>10729768</v>
      </c>
      <c r="I206" s="32">
        <v>801496</v>
      </c>
      <c r="J206" s="31">
        <v>1112998.5771194985</v>
      </c>
      <c r="K206" s="31">
        <v>1914494.5771194985</v>
      </c>
      <c r="L206" s="31">
        <v>0</v>
      </c>
      <c r="M206" s="33">
        <v>1914494.5771194985</v>
      </c>
      <c r="N206" s="32">
        <v>710486</v>
      </c>
      <c r="O206" s="31">
        <v>0</v>
      </c>
      <c r="P206" s="31">
        <v>1482624</v>
      </c>
      <c r="Q206" s="31">
        <v>1770282.3948395946</v>
      </c>
      <c r="R206" s="33">
        <v>3963392.3948395946</v>
      </c>
      <c r="S206" s="32">
        <v>37293</v>
      </c>
      <c r="T206" s="31">
        <v>1257851</v>
      </c>
      <c r="U206" s="31">
        <v>1669832</v>
      </c>
      <c r="V206" s="31">
        <v>96178.025345710164</v>
      </c>
      <c r="W206" s="60">
        <v>3061154.0253457101</v>
      </c>
      <c r="X206" s="32">
        <v>439754.43062638899</v>
      </c>
      <c r="Y206" s="31">
        <v>288964.93886749528</v>
      </c>
      <c r="Z206" s="31">
        <v>306384</v>
      </c>
      <c r="AA206" s="31">
        <v>-132865</v>
      </c>
      <c r="AB206" s="31">
        <v>0</v>
      </c>
      <c r="AC206" s="33">
        <v>0</v>
      </c>
    </row>
    <row r="207" spans="1:29" s="34" customFormat="1">
      <c r="A207" s="35" t="s">
        <v>225</v>
      </c>
      <c r="B207" s="36" t="s">
        <v>1342</v>
      </c>
      <c r="C207" s="30">
        <v>387763.73</v>
      </c>
      <c r="D207" s="28">
        <v>5.7087000000000001E-4</v>
      </c>
      <c r="E207" s="28">
        <v>5.5816000000000004E-4</v>
      </c>
      <c r="F207" s="32">
        <v>3662992</v>
      </c>
      <c r="G207" s="31">
        <v>4624749</v>
      </c>
      <c r="H207" s="33">
        <v>2863736</v>
      </c>
      <c r="I207" s="32">
        <v>213916</v>
      </c>
      <c r="J207" s="31">
        <v>163287.70989575016</v>
      </c>
      <c r="K207" s="31">
        <v>377203.70989575016</v>
      </c>
      <c r="L207" s="31">
        <v>0</v>
      </c>
      <c r="M207" s="33">
        <v>377203.70989575016</v>
      </c>
      <c r="N207" s="32">
        <v>189626</v>
      </c>
      <c r="O207" s="31">
        <v>0</v>
      </c>
      <c r="P207" s="31">
        <v>395707</v>
      </c>
      <c r="Q207" s="31">
        <v>233007.2557061621</v>
      </c>
      <c r="R207" s="33">
        <v>818340.25570616208</v>
      </c>
      <c r="S207" s="32">
        <v>9953</v>
      </c>
      <c r="T207" s="31">
        <v>335716</v>
      </c>
      <c r="U207" s="31">
        <v>445672</v>
      </c>
      <c r="V207" s="31">
        <v>3841.2965817834042</v>
      </c>
      <c r="W207" s="60">
        <v>795182.29658178345</v>
      </c>
      <c r="X207" s="32">
        <v>90331.626644254546</v>
      </c>
      <c r="Y207" s="31">
        <v>-113485.66751987583</v>
      </c>
      <c r="Z207" s="31">
        <v>81773</v>
      </c>
      <c r="AA207" s="31">
        <v>-35461.000000000087</v>
      </c>
      <c r="AB207" s="31">
        <v>0</v>
      </c>
      <c r="AC207" s="33">
        <v>0</v>
      </c>
    </row>
    <row r="208" spans="1:29" s="34" customFormat="1">
      <c r="A208" s="35" t="s">
        <v>226</v>
      </c>
      <c r="B208" s="36" t="s">
        <v>1343</v>
      </c>
      <c r="C208" s="30">
        <v>1295115.78</v>
      </c>
      <c r="D208" s="28">
        <v>1.9067000000000001E-3</v>
      </c>
      <c r="E208" s="28">
        <v>2.3503299999999999E-3</v>
      </c>
      <c r="F208" s="32">
        <v>12234357</v>
      </c>
      <c r="G208" s="31">
        <v>15446614</v>
      </c>
      <c r="H208" s="33">
        <v>9564850</v>
      </c>
      <c r="I208" s="32">
        <v>714478</v>
      </c>
      <c r="J208" s="31">
        <v>-431752.22292063694</v>
      </c>
      <c r="K208" s="31">
        <v>282725.77707936306</v>
      </c>
      <c r="L208" s="31">
        <v>0</v>
      </c>
      <c r="M208" s="33">
        <v>282725.77707936306</v>
      </c>
      <c r="N208" s="32">
        <v>633349</v>
      </c>
      <c r="O208" s="31">
        <v>0</v>
      </c>
      <c r="P208" s="31">
        <v>1321657</v>
      </c>
      <c r="Q208" s="31">
        <v>733855.83084995882</v>
      </c>
      <c r="R208" s="33">
        <v>2688861.8308499586</v>
      </c>
      <c r="S208" s="32">
        <v>33244</v>
      </c>
      <c r="T208" s="31">
        <v>1121287</v>
      </c>
      <c r="U208" s="31">
        <v>1488540</v>
      </c>
      <c r="V208" s="31">
        <v>2075466.2304438318</v>
      </c>
      <c r="W208" s="60">
        <v>4718537.2304438315</v>
      </c>
      <c r="X208" s="32">
        <v>-775964.92035986832</v>
      </c>
      <c r="Y208" s="31">
        <v>-1408391.4792340044</v>
      </c>
      <c r="Z208" s="31">
        <v>273120</v>
      </c>
      <c r="AA208" s="31">
        <v>-118439</v>
      </c>
      <c r="AB208" s="31">
        <v>0</v>
      </c>
      <c r="AC208" s="33">
        <v>0</v>
      </c>
    </row>
    <row r="209" spans="1:29" s="34" customFormat="1">
      <c r="A209" s="35" t="s">
        <v>227</v>
      </c>
      <c r="B209" s="36" t="s">
        <v>1344</v>
      </c>
      <c r="C209" s="30">
        <v>3959765.51</v>
      </c>
      <c r="D209" s="28">
        <v>5.8296499999999996E-3</v>
      </c>
      <c r="E209" s="28">
        <v>6.3218399999999996E-3</v>
      </c>
      <c r="F209" s="32">
        <v>37405998</v>
      </c>
      <c r="G209" s="31">
        <v>47227333</v>
      </c>
      <c r="H209" s="33">
        <v>29244100</v>
      </c>
      <c r="I209" s="32">
        <v>2184486</v>
      </c>
      <c r="J209" s="31">
        <v>-1593196.9256072044</v>
      </c>
      <c r="K209" s="31">
        <v>591289.07439279556</v>
      </c>
      <c r="L209" s="31">
        <v>0</v>
      </c>
      <c r="M209" s="33">
        <v>591289.07439279556</v>
      </c>
      <c r="N209" s="32">
        <v>1936436</v>
      </c>
      <c r="O209" s="31">
        <v>0</v>
      </c>
      <c r="P209" s="31">
        <v>4040907</v>
      </c>
      <c r="Q209" s="31">
        <v>936672.30392436183</v>
      </c>
      <c r="R209" s="33">
        <v>6914015.3039243622</v>
      </c>
      <c r="S209" s="32">
        <v>101643</v>
      </c>
      <c r="T209" s="31">
        <v>3428286</v>
      </c>
      <c r="U209" s="31">
        <v>4551146</v>
      </c>
      <c r="V209" s="31">
        <v>2437716.6606695093</v>
      </c>
      <c r="W209" s="60">
        <v>10518791.660669509</v>
      </c>
      <c r="X209" s="32">
        <v>-1601654.8520178348</v>
      </c>
      <c r="Y209" s="31">
        <v>-2476047.5047273133</v>
      </c>
      <c r="Z209" s="31">
        <v>835053</v>
      </c>
      <c r="AA209" s="31">
        <v>-362126.99999999907</v>
      </c>
      <c r="AB209" s="31">
        <v>0</v>
      </c>
      <c r="AC209" s="33">
        <v>0</v>
      </c>
    </row>
    <row r="210" spans="1:29" s="34" customFormat="1">
      <c r="A210" s="35" t="s">
        <v>228</v>
      </c>
      <c r="B210" s="36" t="s">
        <v>1345</v>
      </c>
      <c r="C210" s="30">
        <v>739617.15</v>
      </c>
      <c r="D210" s="28">
        <v>1.08888E-3</v>
      </c>
      <c r="E210" s="28">
        <v>9.8627999999999997E-4</v>
      </c>
      <c r="F210" s="32">
        <v>6986808</v>
      </c>
      <c r="G210" s="31">
        <v>8821267</v>
      </c>
      <c r="H210" s="33">
        <v>5462303</v>
      </c>
      <c r="I210" s="32">
        <v>408025</v>
      </c>
      <c r="J210" s="31">
        <v>206461.93450551323</v>
      </c>
      <c r="K210" s="31">
        <v>614486.93450551317</v>
      </c>
      <c r="L210" s="31">
        <v>0</v>
      </c>
      <c r="M210" s="33">
        <v>614486.93450551317</v>
      </c>
      <c r="N210" s="32">
        <v>361694</v>
      </c>
      <c r="O210" s="31">
        <v>0</v>
      </c>
      <c r="P210" s="31">
        <v>754773</v>
      </c>
      <c r="Q210" s="31">
        <v>472854.39428108349</v>
      </c>
      <c r="R210" s="33">
        <v>1589321.3942810835</v>
      </c>
      <c r="S210" s="32">
        <v>18985</v>
      </c>
      <c r="T210" s="31">
        <v>640346</v>
      </c>
      <c r="U210" s="31">
        <v>850077</v>
      </c>
      <c r="V210" s="31">
        <v>4472.0658901619518</v>
      </c>
      <c r="W210" s="60">
        <v>1513880.065890162</v>
      </c>
      <c r="X210" s="32">
        <v>37638.852360260469</v>
      </c>
      <c r="Y210" s="31">
        <v>-50532.523969338916</v>
      </c>
      <c r="Z210" s="31">
        <v>155974</v>
      </c>
      <c r="AA210" s="31">
        <v>-67639</v>
      </c>
      <c r="AB210" s="31">
        <v>0</v>
      </c>
      <c r="AC210" s="33">
        <v>0</v>
      </c>
    </row>
    <row r="211" spans="1:29" s="34" customFormat="1">
      <c r="A211" s="35" t="s">
        <v>229</v>
      </c>
      <c r="B211" s="36" t="s">
        <v>1346</v>
      </c>
      <c r="C211" s="30">
        <v>488527.74</v>
      </c>
      <c r="D211" s="28">
        <v>7.1922000000000002E-4</v>
      </c>
      <c r="E211" s="28">
        <v>6.6273999999999999E-4</v>
      </c>
      <c r="F211" s="32">
        <v>4614881</v>
      </c>
      <c r="G211" s="31">
        <v>5826566</v>
      </c>
      <c r="H211" s="33">
        <v>3607925</v>
      </c>
      <c r="I211" s="32">
        <v>269506</v>
      </c>
      <c r="J211" s="31">
        <v>215509.52712183591</v>
      </c>
      <c r="K211" s="31">
        <v>485015.52712183591</v>
      </c>
      <c r="L211" s="31">
        <v>0</v>
      </c>
      <c r="M211" s="33">
        <v>485015.52712183591</v>
      </c>
      <c r="N211" s="32">
        <v>238904</v>
      </c>
      <c r="O211" s="31">
        <v>0</v>
      </c>
      <c r="P211" s="31">
        <v>498538</v>
      </c>
      <c r="Q211" s="31">
        <v>342500.79903041339</v>
      </c>
      <c r="R211" s="33">
        <v>1079942.7990304134</v>
      </c>
      <c r="S211" s="32">
        <v>12540</v>
      </c>
      <c r="T211" s="31">
        <v>422957</v>
      </c>
      <c r="U211" s="31">
        <v>561487</v>
      </c>
      <c r="V211" s="31">
        <v>1371.4045227130923</v>
      </c>
      <c r="W211" s="60">
        <v>998355.40452271304</v>
      </c>
      <c r="X211" s="32">
        <v>80523.050637075648</v>
      </c>
      <c r="Y211" s="31">
        <v>-57282.656129375377</v>
      </c>
      <c r="Z211" s="31">
        <v>103023</v>
      </c>
      <c r="AA211" s="31">
        <v>-44676</v>
      </c>
      <c r="AB211" s="31">
        <v>0</v>
      </c>
      <c r="AC211" s="33">
        <v>0</v>
      </c>
    </row>
    <row r="212" spans="1:29" s="34" customFormat="1">
      <c r="A212" s="35" t="s">
        <v>230</v>
      </c>
      <c r="B212" s="36" t="s">
        <v>1347</v>
      </c>
      <c r="C212" s="30">
        <v>773150.69000000006</v>
      </c>
      <c r="D212" s="28">
        <v>1.1382499999999999E-3</v>
      </c>
      <c r="E212" s="28">
        <v>1.05299E-3</v>
      </c>
      <c r="F212" s="32">
        <v>7303591</v>
      </c>
      <c r="G212" s="31">
        <v>9221225</v>
      </c>
      <c r="H212" s="33">
        <v>5709965</v>
      </c>
      <c r="I212" s="32">
        <v>426525</v>
      </c>
      <c r="J212" s="31">
        <v>-30990.865306528322</v>
      </c>
      <c r="K212" s="31">
        <v>395534.13469347166</v>
      </c>
      <c r="L212" s="31">
        <v>0</v>
      </c>
      <c r="M212" s="33">
        <v>395534.13469347166</v>
      </c>
      <c r="N212" s="32">
        <v>378093</v>
      </c>
      <c r="O212" s="31">
        <v>0</v>
      </c>
      <c r="P212" s="31">
        <v>788995</v>
      </c>
      <c r="Q212" s="31">
        <v>379341.05344857113</v>
      </c>
      <c r="R212" s="33">
        <v>1546429.0534485711</v>
      </c>
      <c r="S212" s="32">
        <v>19846</v>
      </c>
      <c r="T212" s="31">
        <v>669379</v>
      </c>
      <c r="U212" s="31">
        <v>888620</v>
      </c>
      <c r="V212" s="31">
        <v>83517.492695901776</v>
      </c>
      <c r="W212" s="60">
        <v>1661362.4926959018</v>
      </c>
      <c r="X212" s="32">
        <v>-107878.27461559304</v>
      </c>
      <c r="Y212" s="31">
        <v>-99395.164631737571</v>
      </c>
      <c r="Z212" s="31">
        <v>163046</v>
      </c>
      <c r="AA212" s="31">
        <v>-70706</v>
      </c>
      <c r="AB212" s="31">
        <v>0</v>
      </c>
      <c r="AC212" s="33">
        <v>0</v>
      </c>
    </row>
    <row r="213" spans="1:29" s="34" customFormat="1">
      <c r="A213" s="35" t="s">
        <v>231</v>
      </c>
      <c r="B213" s="36" t="s">
        <v>1348</v>
      </c>
      <c r="C213" s="30">
        <v>421616.26</v>
      </c>
      <c r="D213" s="28">
        <v>6.2071000000000001E-4</v>
      </c>
      <c r="E213" s="28">
        <v>5.2904999999999998E-4</v>
      </c>
      <c r="F213" s="32">
        <v>3982791</v>
      </c>
      <c r="G213" s="31">
        <v>5028514</v>
      </c>
      <c r="H213" s="33">
        <v>3113756</v>
      </c>
      <c r="I213" s="32">
        <v>232592</v>
      </c>
      <c r="J213" s="31">
        <v>410159.75008605403</v>
      </c>
      <c r="K213" s="31">
        <v>642751.75008605397</v>
      </c>
      <c r="L213" s="31">
        <v>0</v>
      </c>
      <c r="M213" s="33">
        <v>642751.75008605397</v>
      </c>
      <c r="N213" s="32">
        <v>206181</v>
      </c>
      <c r="O213" s="31">
        <v>0</v>
      </c>
      <c r="P213" s="31">
        <v>430254</v>
      </c>
      <c r="Q213" s="31">
        <v>470995.7165327745</v>
      </c>
      <c r="R213" s="33">
        <v>1107430.7165327745</v>
      </c>
      <c r="S213" s="32">
        <v>10822</v>
      </c>
      <c r="T213" s="31">
        <v>365026</v>
      </c>
      <c r="U213" s="31">
        <v>484582</v>
      </c>
      <c r="V213" s="31">
        <v>0</v>
      </c>
      <c r="W213" s="60">
        <v>860430</v>
      </c>
      <c r="X213" s="32">
        <v>155202.72064862144</v>
      </c>
      <c r="Y213" s="31">
        <v>41443.995884153032</v>
      </c>
      <c r="Z213" s="31">
        <v>88912</v>
      </c>
      <c r="AA213" s="31">
        <v>-38558</v>
      </c>
      <c r="AB213" s="31">
        <v>0</v>
      </c>
      <c r="AC213" s="33">
        <v>0</v>
      </c>
    </row>
    <row r="214" spans="1:29" s="34" customFormat="1">
      <c r="A214" s="35" t="s">
        <v>232</v>
      </c>
      <c r="B214" s="36" t="s">
        <v>1349</v>
      </c>
      <c r="C214" s="30">
        <v>3450641.06</v>
      </c>
      <c r="D214" s="28">
        <v>5.0800999999999997E-3</v>
      </c>
      <c r="E214" s="28">
        <v>4.9507099999999997E-3</v>
      </c>
      <c r="F214" s="32">
        <v>32596504</v>
      </c>
      <c r="G214" s="31">
        <v>41155056</v>
      </c>
      <c r="H214" s="33">
        <v>25484026</v>
      </c>
      <c r="I214" s="32">
        <v>1903614</v>
      </c>
      <c r="J214" s="31">
        <v>203262.46644375651</v>
      </c>
      <c r="K214" s="31">
        <v>2106876.4664437566</v>
      </c>
      <c r="L214" s="31">
        <v>0</v>
      </c>
      <c r="M214" s="33">
        <v>2106876.4664437566</v>
      </c>
      <c r="N214" s="32">
        <v>1687458</v>
      </c>
      <c r="O214" s="31">
        <v>0</v>
      </c>
      <c r="P214" s="31">
        <v>3521346</v>
      </c>
      <c r="Q214" s="31">
        <v>719130.1206431156</v>
      </c>
      <c r="R214" s="33">
        <v>5927934.1206431156</v>
      </c>
      <c r="S214" s="32">
        <v>88574</v>
      </c>
      <c r="T214" s="31">
        <v>2987492</v>
      </c>
      <c r="U214" s="31">
        <v>3965980</v>
      </c>
      <c r="V214" s="31">
        <v>2283582.3357040058</v>
      </c>
      <c r="W214" s="60">
        <v>9325628.3357040063</v>
      </c>
      <c r="X214" s="32">
        <v>-2834400.4183778036</v>
      </c>
      <c r="Y214" s="31">
        <v>-975413.79668308678</v>
      </c>
      <c r="Z214" s="31">
        <v>727686</v>
      </c>
      <c r="AA214" s="31">
        <v>-315566</v>
      </c>
      <c r="AB214" s="31">
        <v>0</v>
      </c>
      <c r="AC214" s="33">
        <v>0</v>
      </c>
    </row>
    <row r="215" spans="1:29" s="34" customFormat="1">
      <c r="A215" s="35" t="s">
        <v>233</v>
      </c>
      <c r="B215" s="36" t="s">
        <v>1350</v>
      </c>
      <c r="C215" s="30">
        <v>789052.03</v>
      </c>
      <c r="D215" s="28">
        <v>1.1616599999999999E-3</v>
      </c>
      <c r="E215" s="28">
        <v>1.41387E-3</v>
      </c>
      <c r="F215" s="32">
        <v>7453801</v>
      </c>
      <c r="G215" s="31">
        <v>9410874</v>
      </c>
      <c r="H215" s="33">
        <v>5827400</v>
      </c>
      <c r="I215" s="32">
        <v>435297</v>
      </c>
      <c r="J215" s="31">
        <v>-365021.79215794214</v>
      </c>
      <c r="K215" s="31">
        <v>70275.207842057862</v>
      </c>
      <c r="L215" s="31">
        <v>0</v>
      </c>
      <c r="M215" s="33">
        <v>70275.207842057862</v>
      </c>
      <c r="N215" s="32">
        <v>385869</v>
      </c>
      <c r="O215" s="31">
        <v>0</v>
      </c>
      <c r="P215" s="31">
        <v>805222</v>
      </c>
      <c r="Q215" s="31">
        <v>84229.39626527956</v>
      </c>
      <c r="R215" s="33">
        <v>1275320.3962652795</v>
      </c>
      <c r="S215" s="32">
        <v>20254</v>
      </c>
      <c r="T215" s="31">
        <v>683146</v>
      </c>
      <c r="U215" s="31">
        <v>906896</v>
      </c>
      <c r="V215" s="31">
        <v>1176334.9522706778</v>
      </c>
      <c r="W215" s="60">
        <v>2786630.9522706778</v>
      </c>
      <c r="X215" s="32">
        <v>-785755.33469184348</v>
      </c>
      <c r="Y215" s="31">
        <v>-819794.22131355468</v>
      </c>
      <c r="Z215" s="31">
        <v>166399</v>
      </c>
      <c r="AA215" s="31">
        <v>-72160</v>
      </c>
      <c r="AB215" s="31">
        <v>0</v>
      </c>
      <c r="AC215" s="33">
        <v>0</v>
      </c>
    </row>
    <row r="216" spans="1:29" s="34" customFormat="1">
      <c r="A216" s="35" t="s">
        <v>234</v>
      </c>
      <c r="B216" s="36" t="s">
        <v>1351</v>
      </c>
      <c r="C216" s="30">
        <v>1619060.25</v>
      </c>
      <c r="D216" s="28">
        <v>2.38361E-3</v>
      </c>
      <c r="E216" s="28">
        <v>2.40471E-3</v>
      </c>
      <c r="F216" s="32">
        <v>15294454</v>
      </c>
      <c r="G216" s="31">
        <v>19310172</v>
      </c>
      <c r="H216" s="33">
        <v>11957241</v>
      </c>
      <c r="I216" s="32">
        <v>893186</v>
      </c>
      <c r="J216" s="31">
        <v>75216.859664082644</v>
      </c>
      <c r="K216" s="31">
        <v>968402.85966408264</v>
      </c>
      <c r="L216" s="31">
        <v>0</v>
      </c>
      <c r="M216" s="33">
        <v>968402.85966408264</v>
      </c>
      <c r="N216" s="32">
        <v>791764</v>
      </c>
      <c r="O216" s="31">
        <v>0</v>
      </c>
      <c r="P216" s="31">
        <v>1652234</v>
      </c>
      <c r="Q216" s="31">
        <v>21078.702869261688</v>
      </c>
      <c r="R216" s="33">
        <v>2465076.7028692616</v>
      </c>
      <c r="S216" s="32">
        <v>41559</v>
      </c>
      <c r="T216" s="31">
        <v>1401747</v>
      </c>
      <c r="U216" s="31">
        <v>1860859</v>
      </c>
      <c r="V216" s="31">
        <v>247813.49227558589</v>
      </c>
      <c r="W216" s="60">
        <v>3551978.4922755859</v>
      </c>
      <c r="X216" s="32">
        <v>-649356.01084867783</v>
      </c>
      <c r="Y216" s="31">
        <v>-630914.77855764632</v>
      </c>
      <c r="Z216" s="31">
        <v>341434</v>
      </c>
      <c r="AA216" s="31">
        <v>-148065</v>
      </c>
      <c r="AB216" s="31">
        <v>0</v>
      </c>
      <c r="AC216" s="33">
        <v>0</v>
      </c>
    </row>
    <row r="217" spans="1:29" s="34" customFormat="1">
      <c r="A217" s="35" t="s">
        <v>235</v>
      </c>
      <c r="B217" s="36" t="s">
        <v>1352</v>
      </c>
      <c r="C217" s="30">
        <v>184378.68</v>
      </c>
      <c r="D217" s="28">
        <v>2.7145000000000001E-4</v>
      </c>
      <c r="E217" s="28">
        <v>3.3801000000000002E-4</v>
      </c>
      <c r="F217" s="32">
        <v>1741761</v>
      </c>
      <c r="G217" s="31">
        <v>2199079</v>
      </c>
      <c r="H217" s="33">
        <v>1361713</v>
      </c>
      <c r="I217" s="32">
        <v>101718</v>
      </c>
      <c r="J217" s="31">
        <v>45220.214932361661</v>
      </c>
      <c r="K217" s="31">
        <v>146938.21493236168</v>
      </c>
      <c r="L217" s="31">
        <v>0</v>
      </c>
      <c r="M217" s="33">
        <v>146938.21493236168</v>
      </c>
      <c r="N217" s="32">
        <v>90168</v>
      </c>
      <c r="O217" s="31">
        <v>0</v>
      </c>
      <c r="P217" s="31">
        <v>188160</v>
      </c>
      <c r="Q217" s="31">
        <v>138716.81834308794</v>
      </c>
      <c r="R217" s="33">
        <v>417044.81834308791</v>
      </c>
      <c r="S217" s="32">
        <v>4733</v>
      </c>
      <c r="T217" s="31">
        <v>159634</v>
      </c>
      <c r="U217" s="31">
        <v>211918</v>
      </c>
      <c r="V217" s="31">
        <v>310024.40433024848</v>
      </c>
      <c r="W217" s="60">
        <v>686309.40433024848</v>
      </c>
      <c r="X217" s="32">
        <v>-83573.940754343668</v>
      </c>
      <c r="Y217" s="31">
        <v>-207712.6452328169</v>
      </c>
      <c r="Z217" s="31">
        <v>38883</v>
      </c>
      <c r="AA217" s="31">
        <v>-16861</v>
      </c>
      <c r="AB217" s="31">
        <v>0</v>
      </c>
      <c r="AC217" s="33">
        <v>0</v>
      </c>
    </row>
    <row r="218" spans="1:29" s="34" customFormat="1">
      <c r="A218" s="35" t="s">
        <v>236</v>
      </c>
      <c r="B218" s="36" t="s">
        <v>1353</v>
      </c>
      <c r="C218" s="30">
        <v>1046189.39</v>
      </c>
      <c r="D218" s="28">
        <v>1.5402199999999999E-3</v>
      </c>
      <c r="E218" s="28">
        <v>1.32537E-3</v>
      </c>
      <c r="F218" s="32">
        <v>9882835</v>
      </c>
      <c r="G218" s="31">
        <v>12477676</v>
      </c>
      <c r="H218" s="33">
        <v>7726424</v>
      </c>
      <c r="I218" s="32">
        <v>577151</v>
      </c>
      <c r="J218" s="31">
        <v>148689.06469773449</v>
      </c>
      <c r="K218" s="31">
        <v>725840.06469773455</v>
      </c>
      <c r="L218" s="31">
        <v>0</v>
      </c>
      <c r="M218" s="33">
        <v>725840.06469773455</v>
      </c>
      <c r="N218" s="32">
        <v>511615</v>
      </c>
      <c r="O218" s="31">
        <v>0</v>
      </c>
      <c r="P218" s="31">
        <v>1067626</v>
      </c>
      <c r="Q218" s="31">
        <v>971811.39910868951</v>
      </c>
      <c r="R218" s="33">
        <v>2551052.3991086893</v>
      </c>
      <c r="S218" s="32">
        <v>26854</v>
      </c>
      <c r="T218" s="31">
        <v>905769</v>
      </c>
      <c r="U218" s="31">
        <v>1202433</v>
      </c>
      <c r="V218" s="31">
        <v>264691.69043831952</v>
      </c>
      <c r="W218" s="60">
        <v>2399747.6904383195</v>
      </c>
      <c r="X218" s="32">
        <v>-49814.231460649578</v>
      </c>
      <c r="Y218" s="31">
        <v>76168.94013101951</v>
      </c>
      <c r="Z218" s="31">
        <v>220625</v>
      </c>
      <c r="AA218" s="31">
        <v>-95675</v>
      </c>
      <c r="AB218" s="31">
        <v>0</v>
      </c>
      <c r="AC218" s="33">
        <v>0</v>
      </c>
    </row>
    <row r="219" spans="1:29" s="34" customFormat="1">
      <c r="A219" s="35" t="s">
        <v>237</v>
      </c>
      <c r="B219" s="36" t="s">
        <v>1354</v>
      </c>
      <c r="C219" s="30">
        <v>1237081.6399999999</v>
      </c>
      <c r="D219" s="28">
        <v>1.8212599999999999E-3</v>
      </c>
      <c r="E219" s="28">
        <v>1.84549E-3</v>
      </c>
      <c r="F219" s="32">
        <v>11686130</v>
      </c>
      <c r="G219" s="31">
        <v>14754445</v>
      </c>
      <c r="H219" s="33">
        <v>9136245</v>
      </c>
      <c r="I219" s="32">
        <v>682462</v>
      </c>
      <c r="J219" s="31">
        <v>-411688.47752330522</v>
      </c>
      <c r="K219" s="31">
        <v>270773.52247669478</v>
      </c>
      <c r="L219" s="31">
        <v>0</v>
      </c>
      <c r="M219" s="33">
        <v>270773.52247669478</v>
      </c>
      <c r="N219" s="32">
        <v>604968</v>
      </c>
      <c r="O219" s="31">
        <v>0</v>
      </c>
      <c r="P219" s="31">
        <v>1262433</v>
      </c>
      <c r="Q219" s="31">
        <v>0</v>
      </c>
      <c r="R219" s="33">
        <v>1867401</v>
      </c>
      <c r="S219" s="32">
        <v>31755</v>
      </c>
      <c r="T219" s="31">
        <v>1071042</v>
      </c>
      <c r="U219" s="31">
        <v>1421838</v>
      </c>
      <c r="V219" s="31">
        <v>185969.57258441605</v>
      </c>
      <c r="W219" s="60">
        <v>2710604.5725844163</v>
      </c>
      <c r="X219" s="32">
        <v>-491714.03657475056</v>
      </c>
      <c r="Y219" s="31">
        <v>-499238.53600966546</v>
      </c>
      <c r="Z219" s="31">
        <v>260882</v>
      </c>
      <c r="AA219" s="31">
        <v>-113133</v>
      </c>
      <c r="AB219" s="31">
        <v>0</v>
      </c>
      <c r="AC219" s="33">
        <v>0</v>
      </c>
    </row>
    <row r="220" spans="1:29" s="34" customFormat="1">
      <c r="A220" s="35" t="s">
        <v>238</v>
      </c>
      <c r="B220" s="36" t="s">
        <v>1355</v>
      </c>
      <c r="C220" s="30">
        <v>1212705.19</v>
      </c>
      <c r="D220" s="28">
        <v>1.7853700000000001E-3</v>
      </c>
      <c r="E220" s="28">
        <v>1.56142E-3</v>
      </c>
      <c r="F220" s="32">
        <v>11455842</v>
      </c>
      <c r="G220" s="31">
        <v>14463692</v>
      </c>
      <c r="H220" s="33">
        <v>8956205</v>
      </c>
      <c r="I220" s="32">
        <v>669014</v>
      </c>
      <c r="J220" s="31">
        <v>507297.38736231386</v>
      </c>
      <c r="K220" s="31">
        <v>1176311.3873623139</v>
      </c>
      <c r="L220" s="31">
        <v>0</v>
      </c>
      <c r="M220" s="33">
        <v>1176311.3873623139</v>
      </c>
      <c r="N220" s="32">
        <v>593047</v>
      </c>
      <c r="O220" s="31">
        <v>0</v>
      </c>
      <c r="P220" s="31">
        <v>1237555</v>
      </c>
      <c r="Q220" s="31">
        <v>1017565.1199242815</v>
      </c>
      <c r="R220" s="33">
        <v>2848167.1199242817</v>
      </c>
      <c r="S220" s="32">
        <v>31129</v>
      </c>
      <c r="T220" s="31">
        <v>1049936</v>
      </c>
      <c r="U220" s="31">
        <v>1393819</v>
      </c>
      <c r="V220" s="31">
        <v>107979.27994706565</v>
      </c>
      <c r="W220" s="60">
        <v>2582863.2799470657</v>
      </c>
      <c r="X220" s="32">
        <v>85320.597176617011</v>
      </c>
      <c r="Y220" s="31">
        <v>35146.242800598789</v>
      </c>
      <c r="Z220" s="31">
        <v>255741</v>
      </c>
      <c r="AA220" s="31">
        <v>-110903.99999999983</v>
      </c>
      <c r="AB220" s="31">
        <v>0</v>
      </c>
      <c r="AC220" s="33">
        <v>0</v>
      </c>
    </row>
    <row r="221" spans="1:29" s="34" customFormat="1">
      <c r="A221" s="35" t="s">
        <v>239</v>
      </c>
      <c r="B221" s="36" t="s">
        <v>1356</v>
      </c>
      <c r="C221" s="30">
        <v>3499167.3499999996</v>
      </c>
      <c r="D221" s="28">
        <v>5.1515399999999996E-3</v>
      </c>
      <c r="E221" s="28">
        <v>5.0610999999999998E-3</v>
      </c>
      <c r="F221" s="32">
        <v>33054900</v>
      </c>
      <c r="G221" s="31">
        <v>41733808</v>
      </c>
      <c r="H221" s="33">
        <v>25842401</v>
      </c>
      <c r="I221" s="32">
        <v>1930384</v>
      </c>
      <c r="J221" s="31">
        <v>122427.66380240564</v>
      </c>
      <c r="K221" s="31">
        <v>2052811.6638024056</v>
      </c>
      <c r="L221" s="31">
        <v>0</v>
      </c>
      <c r="M221" s="33">
        <v>2052811.6638024056</v>
      </c>
      <c r="N221" s="32">
        <v>1711188</v>
      </c>
      <c r="O221" s="31">
        <v>0</v>
      </c>
      <c r="P221" s="31">
        <v>3570865</v>
      </c>
      <c r="Q221" s="31">
        <v>379656.04997447296</v>
      </c>
      <c r="R221" s="33">
        <v>5661709.0499744732</v>
      </c>
      <c r="S221" s="32">
        <v>89820</v>
      </c>
      <c r="T221" s="31">
        <v>3029504</v>
      </c>
      <c r="U221" s="31">
        <v>4021752</v>
      </c>
      <c r="V221" s="31">
        <v>480791.35955912719</v>
      </c>
      <c r="W221" s="60">
        <v>7621867.3595591271</v>
      </c>
      <c r="X221" s="32">
        <v>-1302607.7714729146</v>
      </c>
      <c r="Y221" s="31">
        <v>-1075466.5381117393</v>
      </c>
      <c r="Z221" s="31">
        <v>737919</v>
      </c>
      <c r="AA221" s="31">
        <v>-320003</v>
      </c>
      <c r="AB221" s="31">
        <v>0</v>
      </c>
      <c r="AC221" s="33">
        <v>0</v>
      </c>
    </row>
    <row r="222" spans="1:29" s="34" customFormat="1">
      <c r="A222" s="35" t="s">
        <v>240</v>
      </c>
      <c r="B222" s="36" t="s">
        <v>1357</v>
      </c>
      <c r="C222" s="30">
        <v>100077.53</v>
      </c>
      <c r="D222" s="28">
        <v>1.4734000000000001E-4</v>
      </c>
      <c r="E222" s="28">
        <v>1.4210000000000001E-4</v>
      </c>
      <c r="F222" s="32">
        <v>945408</v>
      </c>
      <c r="G222" s="31">
        <v>1193635</v>
      </c>
      <c r="H222" s="33">
        <v>739123</v>
      </c>
      <c r="I222" s="32">
        <v>55211</v>
      </c>
      <c r="J222" s="31">
        <v>26451.776246350037</v>
      </c>
      <c r="K222" s="31">
        <v>81662.77624635004</v>
      </c>
      <c r="L222" s="31">
        <v>0</v>
      </c>
      <c r="M222" s="33">
        <v>81662.77624635004</v>
      </c>
      <c r="N222" s="32">
        <v>48942</v>
      </c>
      <c r="O222" s="31">
        <v>0</v>
      </c>
      <c r="P222" s="31">
        <v>102131</v>
      </c>
      <c r="Q222" s="31">
        <v>23828.759492802703</v>
      </c>
      <c r="R222" s="33">
        <v>174901.7594928027</v>
      </c>
      <c r="S222" s="32">
        <v>2569</v>
      </c>
      <c r="T222" s="31">
        <v>86647</v>
      </c>
      <c r="U222" s="31">
        <v>115027</v>
      </c>
      <c r="V222" s="31">
        <v>8094.9280083516842</v>
      </c>
      <c r="W222" s="60">
        <v>212337.92800835168</v>
      </c>
      <c r="X222" s="32">
        <v>-24247.768502645111</v>
      </c>
      <c r="Y222" s="31">
        <v>-25141.400012903869</v>
      </c>
      <c r="Z222" s="31">
        <v>21105</v>
      </c>
      <c r="AA222" s="31">
        <v>-9152</v>
      </c>
      <c r="AB222" s="31">
        <v>0</v>
      </c>
      <c r="AC222" s="33">
        <v>0</v>
      </c>
    </row>
    <row r="223" spans="1:29" s="34" customFormat="1">
      <c r="A223" s="35" t="s">
        <v>241</v>
      </c>
      <c r="B223" s="36" t="s">
        <v>1358</v>
      </c>
      <c r="C223" s="30">
        <v>1093853.31</v>
      </c>
      <c r="D223" s="28">
        <v>1.61039E-3</v>
      </c>
      <c r="E223" s="28">
        <v>1.59271E-3</v>
      </c>
      <c r="F223" s="32">
        <v>10333081</v>
      </c>
      <c r="G223" s="31">
        <v>13046139</v>
      </c>
      <c r="H223" s="33">
        <v>8078428</v>
      </c>
      <c r="I223" s="32">
        <v>603445</v>
      </c>
      <c r="J223" s="31">
        <v>-90283.128356047397</v>
      </c>
      <c r="K223" s="31">
        <v>513161.87164395262</v>
      </c>
      <c r="L223" s="31">
        <v>0</v>
      </c>
      <c r="M223" s="33">
        <v>513161.87164395262</v>
      </c>
      <c r="N223" s="32">
        <v>534924</v>
      </c>
      <c r="O223" s="31">
        <v>0</v>
      </c>
      <c r="P223" s="31">
        <v>1116265</v>
      </c>
      <c r="Q223" s="31">
        <v>171050.02710524946</v>
      </c>
      <c r="R223" s="33">
        <v>1822239.0271052495</v>
      </c>
      <c r="S223" s="32">
        <v>28078</v>
      </c>
      <c r="T223" s="31">
        <v>947034</v>
      </c>
      <c r="U223" s="31">
        <v>1257214</v>
      </c>
      <c r="V223" s="31">
        <v>17600.201708619814</v>
      </c>
      <c r="W223" s="60">
        <v>2249926.2017086199</v>
      </c>
      <c r="X223" s="32">
        <v>-199704.76459044957</v>
      </c>
      <c r="Y223" s="31">
        <v>-358624.41001292079</v>
      </c>
      <c r="Z223" s="31">
        <v>230676</v>
      </c>
      <c r="AA223" s="31">
        <v>-100034</v>
      </c>
      <c r="AB223" s="31">
        <v>0</v>
      </c>
      <c r="AC223" s="33">
        <v>0</v>
      </c>
    </row>
    <row r="224" spans="1:29" s="34" customFormat="1">
      <c r="A224" s="35" t="s">
        <v>242</v>
      </c>
      <c r="B224" s="36" t="s">
        <v>1359</v>
      </c>
      <c r="C224" s="30">
        <v>1239818.6499999999</v>
      </c>
      <c r="D224" s="28">
        <v>1.82529E-3</v>
      </c>
      <c r="E224" s="28">
        <v>1.70407E-3</v>
      </c>
      <c r="F224" s="32">
        <v>11711989</v>
      </c>
      <c r="G224" s="31">
        <v>14787093</v>
      </c>
      <c r="H224" s="33">
        <v>9156461</v>
      </c>
      <c r="I224" s="32">
        <v>683972</v>
      </c>
      <c r="J224" s="31">
        <v>362955.54175011138</v>
      </c>
      <c r="K224" s="31">
        <v>1046927.5417501114</v>
      </c>
      <c r="L224" s="31">
        <v>0</v>
      </c>
      <c r="M224" s="33">
        <v>1046927.5417501114</v>
      </c>
      <c r="N224" s="32">
        <v>606307</v>
      </c>
      <c r="O224" s="31">
        <v>0</v>
      </c>
      <c r="P224" s="31">
        <v>1265226</v>
      </c>
      <c r="Q224" s="31">
        <v>680649.19859482476</v>
      </c>
      <c r="R224" s="33">
        <v>2552182.1985948249</v>
      </c>
      <c r="S224" s="32">
        <v>31825</v>
      </c>
      <c r="T224" s="31">
        <v>1073412</v>
      </c>
      <c r="U224" s="31">
        <v>1424984</v>
      </c>
      <c r="V224" s="31">
        <v>5924.5903256315432</v>
      </c>
      <c r="W224" s="60">
        <v>2536145.5903256317</v>
      </c>
      <c r="X224" s="32">
        <v>60179.050840285141</v>
      </c>
      <c r="Y224" s="31">
        <v>-192218.44257109196</v>
      </c>
      <c r="Z224" s="31">
        <v>261459</v>
      </c>
      <c r="AA224" s="31">
        <v>-113382.99999999997</v>
      </c>
      <c r="AB224" s="31">
        <v>0</v>
      </c>
      <c r="AC224" s="33">
        <v>0</v>
      </c>
    </row>
    <row r="225" spans="1:29" s="34" customFormat="1">
      <c r="A225" s="35" t="s">
        <v>243</v>
      </c>
      <c r="B225" s="36" t="s">
        <v>1360</v>
      </c>
      <c r="C225" s="30">
        <v>1264308.73</v>
      </c>
      <c r="D225" s="28">
        <v>1.86134E-3</v>
      </c>
      <c r="E225" s="28">
        <v>1.88977E-3</v>
      </c>
      <c r="F225" s="32">
        <v>11943304</v>
      </c>
      <c r="G225" s="31">
        <v>15079143</v>
      </c>
      <c r="H225" s="33">
        <v>9337304</v>
      </c>
      <c r="I225" s="32">
        <v>697481</v>
      </c>
      <c r="J225" s="31">
        <v>765355.35641731427</v>
      </c>
      <c r="K225" s="31">
        <v>1462836.3564173141</v>
      </c>
      <c r="L225" s="31">
        <v>0</v>
      </c>
      <c r="M225" s="33">
        <v>1462836.3564173141</v>
      </c>
      <c r="N225" s="32">
        <v>618282</v>
      </c>
      <c r="O225" s="31">
        <v>0</v>
      </c>
      <c r="P225" s="31">
        <v>1290215</v>
      </c>
      <c r="Q225" s="31">
        <v>631180.91443930275</v>
      </c>
      <c r="R225" s="33">
        <v>2539677.9144393029</v>
      </c>
      <c r="S225" s="32">
        <v>32453</v>
      </c>
      <c r="T225" s="31">
        <v>1094612</v>
      </c>
      <c r="U225" s="31">
        <v>1453128</v>
      </c>
      <c r="V225" s="31">
        <v>153306.53358960111</v>
      </c>
      <c r="W225" s="60">
        <v>2733499.5335896011</v>
      </c>
      <c r="X225" s="32">
        <v>173165.51790438325</v>
      </c>
      <c r="Y225" s="31">
        <v>-517989.1370546816</v>
      </c>
      <c r="Z225" s="31">
        <v>266623</v>
      </c>
      <c r="AA225" s="31">
        <v>-115620.99999999983</v>
      </c>
      <c r="AB225" s="31">
        <v>0</v>
      </c>
      <c r="AC225" s="33">
        <v>0</v>
      </c>
    </row>
    <row r="226" spans="1:29" s="34" customFormat="1">
      <c r="A226" s="35" t="s">
        <v>244</v>
      </c>
      <c r="B226" s="36" t="s">
        <v>1361</v>
      </c>
      <c r="C226" s="30">
        <v>920858.3600000001</v>
      </c>
      <c r="D226" s="28">
        <v>1.35571E-3</v>
      </c>
      <c r="E226" s="28">
        <v>1.2830599999999999E-3</v>
      </c>
      <c r="F226" s="32">
        <v>8698925</v>
      </c>
      <c r="G226" s="31">
        <v>10982918</v>
      </c>
      <c r="H226" s="33">
        <v>6800840</v>
      </c>
      <c r="I226" s="32">
        <v>508011</v>
      </c>
      <c r="J226" s="31">
        <v>432157.18939221255</v>
      </c>
      <c r="K226" s="31">
        <v>940168.18939221255</v>
      </c>
      <c r="L226" s="31">
        <v>0</v>
      </c>
      <c r="M226" s="33">
        <v>940168.18939221255</v>
      </c>
      <c r="N226" s="32">
        <v>450327</v>
      </c>
      <c r="O226" s="31">
        <v>0</v>
      </c>
      <c r="P226" s="31">
        <v>939730</v>
      </c>
      <c r="Q226" s="31">
        <v>345216.18688950967</v>
      </c>
      <c r="R226" s="33">
        <v>1735273.1868895097</v>
      </c>
      <c r="S226" s="32">
        <v>23637</v>
      </c>
      <c r="T226" s="31">
        <v>797262</v>
      </c>
      <c r="U226" s="31">
        <v>1058388</v>
      </c>
      <c r="V226" s="31">
        <v>107610.36386664405</v>
      </c>
      <c r="W226" s="60">
        <v>1986897.363866644</v>
      </c>
      <c r="X226" s="32">
        <v>-182025.55757384963</v>
      </c>
      <c r="Y226" s="31">
        <v>-179581.61940328477</v>
      </c>
      <c r="Z226" s="31">
        <v>194195</v>
      </c>
      <c r="AA226" s="31">
        <v>-84211.999999999884</v>
      </c>
      <c r="AB226" s="31">
        <v>0</v>
      </c>
      <c r="AC226" s="33">
        <v>0</v>
      </c>
    </row>
    <row r="227" spans="1:29" s="34" customFormat="1">
      <c r="A227" s="35" t="s">
        <v>245</v>
      </c>
      <c r="B227" s="36" t="s">
        <v>1362</v>
      </c>
      <c r="C227" s="30">
        <v>705249.80999999994</v>
      </c>
      <c r="D227" s="28">
        <v>1.0382799999999999E-3</v>
      </c>
      <c r="E227" s="28">
        <v>1.11421E-3</v>
      </c>
      <c r="F227" s="32">
        <v>6662132</v>
      </c>
      <c r="G227" s="31">
        <v>8411345</v>
      </c>
      <c r="H227" s="33">
        <v>5208471</v>
      </c>
      <c r="I227" s="32">
        <v>389064</v>
      </c>
      <c r="J227" s="31">
        <v>-55587.390841224696</v>
      </c>
      <c r="K227" s="31">
        <v>333476.6091587753</v>
      </c>
      <c r="L227" s="31">
        <v>0</v>
      </c>
      <c r="M227" s="33">
        <v>333476.6091587753</v>
      </c>
      <c r="N227" s="32">
        <v>344886</v>
      </c>
      <c r="O227" s="31">
        <v>0</v>
      </c>
      <c r="P227" s="31">
        <v>719699</v>
      </c>
      <c r="Q227" s="31">
        <v>57980.474847716134</v>
      </c>
      <c r="R227" s="33">
        <v>1122565.474847716</v>
      </c>
      <c r="S227" s="32">
        <v>18103</v>
      </c>
      <c r="T227" s="31">
        <v>610589</v>
      </c>
      <c r="U227" s="31">
        <v>810574</v>
      </c>
      <c r="V227" s="31">
        <v>362383.65925606707</v>
      </c>
      <c r="W227" s="60">
        <v>1801649.6592560671</v>
      </c>
      <c r="X227" s="32">
        <v>-347164.58420961746</v>
      </c>
      <c r="Y227" s="31">
        <v>-416150.6001987335</v>
      </c>
      <c r="Z227" s="31">
        <v>148726</v>
      </c>
      <c r="AA227" s="31">
        <v>-64495.000000000116</v>
      </c>
      <c r="AB227" s="31">
        <v>0</v>
      </c>
      <c r="AC227" s="33">
        <v>0</v>
      </c>
    </row>
    <row r="228" spans="1:29" s="34" customFormat="1">
      <c r="A228" s="35" t="s">
        <v>246</v>
      </c>
      <c r="B228" s="36" t="s">
        <v>1363</v>
      </c>
      <c r="C228" s="30">
        <v>454022.11</v>
      </c>
      <c r="D228" s="28">
        <v>6.6841999999999997E-4</v>
      </c>
      <c r="E228" s="28">
        <v>6.2043000000000005E-4</v>
      </c>
      <c r="F228" s="32">
        <v>4288923</v>
      </c>
      <c r="G228" s="31">
        <v>5415024</v>
      </c>
      <c r="H228" s="33">
        <v>3353090</v>
      </c>
      <c r="I228" s="32">
        <v>250470</v>
      </c>
      <c r="J228" s="31">
        <v>105460.6614027677</v>
      </c>
      <c r="K228" s="31">
        <v>355930.6614027677</v>
      </c>
      <c r="L228" s="31">
        <v>0</v>
      </c>
      <c r="M228" s="33">
        <v>355930.6614027677</v>
      </c>
      <c r="N228" s="32">
        <v>222029</v>
      </c>
      <c r="O228" s="31">
        <v>0</v>
      </c>
      <c r="P228" s="31">
        <v>463325</v>
      </c>
      <c r="Q228" s="31">
        <v>215198.88138560171</v>
      </c>
      <c r="R228" s="33">
        <v>900552.88138560171</v>
      </c>
      <c r="S228" s="32">
        <v>11654</v>
      </c>
      <c r="T228" s="31">
        <v>393083</v>
      </c>
      <c r="U228" s="31">
        <v>521828</v>
      </c>
      <c r="V228" s="31">
        <v>21567.624463042725</v>
      </c>
      <c r="W228" s="60">
        <v>948132.62446304271</v>
      </c>
      <c r="X228" s="32">
        <v>-39037.609889840169</v>
      </c>
      <c r="Y228" s="31">
        <v>-62767.133187600833</v>
      </c>
      <c r="Z228" s="31">
        <v>95746</v>
      </c>
      <c r="AA228" s="31">
        <v>-41521</v>
      </c>
      <c r="AB228" s="31">
        <v>0</v>
      </c>
      <c r="AC228" s="33">
        <v>0</v>
      </c>
    </row>
    <row r="229" spans="1:29" s="34" customFormat="1">
      <c r="A229" s="35" t="s">
        <v>247</v>
      </c>
      <c r="B229" s="36" t="s">
        <v>1364</v>
      </c>
      <c r="C229" s="30">
        <v>502505.88</v>
      </c>
      <c r="D229" s="28">
        <v>7.3979999999999998E-4</v>
      </c>
      <c r="E229" s="28">
        <v>7.3886000000000004E-4</v>
      </c>
      <c r="F229" s="32">
        <v>4746933</v>
      </c>
      <c r="G229" s="31">
        <v>5993290</v>
      </c>
      <c r="H229" s="33">
        <v>3711164</v>
      </c>
      <c r="I229" s="32">
        <v>277218</v>
      </c>
      <c r="J229" s="31">
        <v>-341505.66719537857</v>
      </c>
      <c r="K229" s="31">
        <v>-64287.66719537857</v>
      </c>
      <c r="L229" s="31">
        <v>0</v>
      </c>
      <c r="M229" s="33">
        <v>-64287.66719537857</v>
      </c>
      <c r="N229" s="32">
        <v>245740</v>
      </c>
      <c r="O229" s="31">
        <v>0</v>
      </c>
      <c r="P229" s="31">
        <v>512803</v>
      </c>
      <c r="Q229" s="31">
        <v>0</v>
      </c>
      <c r="R229" s="33">
        <v>758543</v>
      </c>
      <c r="S229" s="32">
        <v>12899</v>
      </c>
      <c r="T229" s="31">
        <v>435060</v>
      </c>
      <c r="U229" s="31">
        <v>577554</v>
      </c>
      <c r="V229" s="31">
        <v>60739.552565382866</v>
      </c>
      <c r="W229" s="60">
        <v>1086252.5525653828</v>
      </c>
      <c r="X229" s="32">
        <v>-207766.56297017293</v>
      </c>
      <c r="Y229" s="31">
        <v>-179957.98959520992</v>
      </c>
      <c r="Z229" s="31">
        <v>105971</v>
      </c>
      <c r="AA229" s="31">
        <v>-45955.999999999942</v>
      </c>
      <c r="AB229" s="31">
        <v>0</v>
      </c>
      <c r="AC229" s="33">
        <v>0</v>
      </c>
    </row>
    <row r="230" spans="1:29" s="34" customFormat="1">
      <c r="A230" s="35" t="s">
        <v>248</v>
      </c>
      <c r="B230" s="36" t="s">
        <v>1365</v>
      </c>
      <c r="C230" s="30">
        <v>224090.53</v>
      </c>
      <c r="D230" s="28">
        <v>3.2990999999999999E-4</v>
      </c>
      <c r="E230" s="28">
        <v>3.0071999999999998E-4</v>
      </c>
      <c r="F230" s="32">
        <v>2116870</v>
      </c>
      <c r="G230" s="31">
        <v>2672677</v>
      </c>
      <c r="H230" s="33">
        <v>1654974</v>
      </c>
      <c r="I230" s="32">
        <v>123624</v>
      </c>
      <c r="J230" s="31">
        <v>100069.91020920865</v>
      </c>
      <c r="K230" s="31">
        <v>223693.91020920867</v>
      </c>
      <c r="L230" s="31">
        <v>0</v>
      </c>
      <c r="M230" s="33">
        <v>223693.91020920867</v>
      </c>
      <c r="N230" s="32">
        <v>109586</v>
      </c>
      <c r="O230" s="31">
        <v>0</v>
      </c>
      <c r="P230" s="31">
        <v>228682</v>
      </c>
      <c r="Q230" s="31">
        <v>134178.97359791008</v>
      </c>
      <c r="R230" s="33">
        <v>472446.97359791008</v>
      </c>
      <c r="S230" s="32">
        <v>5752</v>
      </c>
      <c r="T230" s="31">
        <v>194013</v>
      </c>
      <c r="U230" s="31">
        <v>257557</v>
      </c>
      <c r="V230" s="31">
        <v>13860.643247205624</v>
      </c>
      <c r="W230" s="60">
        <v>471182.64324720565</v>
      </c>
      <c r="X230" s="32">
        <v>-6173.9761035727424</v>
      </c>
      <c r="Y230" s="31">
        <v>-19324.693545722788</v>
      </c>
      <c r="Z230" s="31">
        <v>47257</v>
      </c>
      <c r="AA230" s="31">
        <v>-20494.000000000036</v>
      </c>
      <c r="AB230" s="31">
        <v>0</v>
      </c>
      <c r="AC230" s="33">
        <v>0</v>
      </c>
    </row>
    <row r="231" spans="1:29" s="34" customFormat="1">
      <c r="A231" s="35" t="s">
        <v>249</v>
      </c>
      <c r="B231" s="36" t="s">
        <v>1366</v>
      </c>
      <c r="C231" s="30">
        <v>65886.259999999995</v>
      </c>
      <c r="D231" s="28">
        <v>9.7E-5</v>
      </c>
      <c r="E231" s="28">
        <v>8.6169999999999997E-5</v>
      </c>
      <c r="F231" s="32">
        <v>622401</v>
      </c>
      <c r="G231" s="31">
        <v>785819</v>
      </c>
      <c r="H231" s="33">
        <v>486595</v>
      </c>
      <c r="I231" s="32">
        <v>36348</v>
      </c>
      <c r="J231" s="31">
        <v>-2776.3029189248678</v>
      </c>
      <c r="K231" s="31">
        <v>33571.69708107513</v>
      </c>
      <c r="L231" s="31">
        <v>0</v>
      </c>
      <c r="M231" s="33">
        <v>33571.69708107513</v>
      </c>
      <c r="N231" s="32">
        <v>32221</v>
      </c>
      <c r="O231" s="31">
        <v>0</v>
      </c>
      <c r="P231" s="31">
        <v>67237</v>
      </c>
      <c r="Q231" s="31">
        <v>48754.232899113689</v>
      </c>
      <c r="R231" s="33">
        <v>148212.23289911367</v>
      </c>
      <c r="S231" s="32">
        <v>1691</v>
      </c>
      <c r="T231" s="31">
        <v>57044</v>
      </c>
      <c r="U231" s="31">
        <v>75727</v>
      </c>
      <c r="V231" s="31">
        <v>10048.551621011889</v>
      </c>
      <c r="W231" s="60">
        <v>144510.55162101189</v>
      </c>
      <c r="X231" s="32">
        <v>-3244.9122160855732</v>
      </c>
      <c r="Y231" s="31">
        <v>-922.40650581262889</v>
      </c>
      <c r="Z231" s="31">
        <v>13895</v>
      </c>
      <c r="AA231" s="31">
        <v>-6026.0000000000182</v>
      </c>
      <c r="AB231" s="31">
        <v>0</v>
      </c>
      <c r="AC231" s="33">
        <v>0</v>
      </c>
    </row>
    <row r="232" spans="1:29" s="34" customFormat="1">
      <c r="A232" s="35" t="s">
        <v>250</v>
      </c>
      <c r="B232" s="36" t="s">
        <v>1367</v>
      </c>
      <c r="C232" s="30">
        <v>467945.2</v>
      </c>
      <c r="D232" s="28">
        <v>6.8891999999999998E-4</v>
      </c>
      <c r="E232" s="28">
        <v>6.7756000000000001E-4</v>
      </c>
      <c r="F232" s="32">
        <v>4420461</v>
      </c>
      <c r="G232" s="31">
        <v>5581099</v>
      </c>
      <c r="H232" s="33">
        <v>3455927</v>
      </c>
      <c r="I232" s="32">
        <v>258152</v>
      </c>
      <c r="J232" s="31">
        <v>45001.35211720143</v>
      </c>
      <c r="K232" s="31">
        <v>303153.35211720143</v>
      </c>
      <c r="L232" s="31">
        <v>0</v>
      </c>
      <c r="M232" s="33">
        <v>303153.35211720143</v>
      </c>
      <c r="N232" s="32">
        <v>228839</v>
      </c>
      <c r="O232" s="31">
        <v>0</v>
      </c>
      <c r="P232" s="31">
        <v>477535</v>
      </c>
      <c r="Q232" s="31">
        <v>46591.455941004613</v>
      </c>
      <c r="R232" s="33">
        <v>752965.45594100456</v>
      </c>
      <c r="S232" s="32">
        <v>12012</v>
      </c>
      <c r="T232" s="31">
        <v>405138</v>
      </c>
      <c r="U232" s="31">
        <v>537832</v>
      </c>
      <c r="V232" s="31">
        <v>11068.357358954372</v>
      </c>
      <c r="W232" s="60">
        <v>966050.35735895438</v>
      </c>
      <c r="X232" s="32">
        <v>-123594.31544463882</v>
      </c>
      <c r="Y232" s="31">
        <v>-145379.58597331092</v>
      </c>
      <c r="Z232" s="31">
        <v>98683</v>
      </c>
      <c r="AA232" s="31">
        <v>-42794</v>
      </c>
      <c r="AB232" s="31">
        <v>0</v>
      </c>
      <c r="AC232" s="33">
        <v>0</v>
      </c>
    </row>
    <row r="233" spans="1:29" s="34" customFormat="1">
      <c r="A233" s="35" t="s">
        <v>251</v>
      </c>
      <c r="B233" s="36" t="s">
        <v>1368</v>
      </c>
      <c r="C233" s="30">
        <v>502008.94</v>
      </c>
      <c r="D233" s="28">
        <v>7.3906999999999998E-4</v>
      </c>
      <c r="E233" s="28">
        <v>7.7742000000000002E-4</v>
      </c>
      <c r="F233" s="32">
        <v>4742249</v>
      </c>
      <c r="G233" s="31">
        <v>5987376</v>
      </c>
      <c r="H233" s="33">
        <v>3707502</v>
      </c>
      <c r="I233" s="32">
        <v>276944</v>
      </c>
      <c r="J233" s="31">
        <v>231391.15950016919</v>
      </c>
      <c r="K233" s="31">
        <v>508335.15950016922</v>
      </c>
      <c r="L233" s="31">
        <v>0</v>
      </c>
      <c r="M233" s="33">
        <v>508335.15950016922</v>
      </c>
      <c r="N233" s="32">
        <v>245497</v>
      </c>
      <c r="O233" s="31">
        <v>0</v>
      </c>
      <c r="P233" s="31">
        <v>512297</v>
      </c>
      <c r="Q233" s="31">
        <v>222085.65226260491</v>
      </c>
      <c r="R233" s="33">
        <v>979879.65226260491</v>
      </c>
      <c r="S233" s="32">
        <v>12886</v>
      </c>
      <c r="T233" s="31">
        <v>434630</v>
      </c>
      <c r="U233" s="31">
        <v>576984</v>
      </c>
      <c r="V233" s="31">
        <v>185599.71257239103</v>
      </c>
      <c r="W233" s="60">
        <v>1210099.7125723911</v>
      </c>
      <c r="X233" s="32">
        <v>-27195.516695444298</v>
      </c>
      <c r="Y233" s="31">
        <v>-262981.54361434182</v>
      </c>
      <c r="Z233" s="31">
        <v>105866</v>
      </c>
      <c r="AA233" s="31">
        <v>-45909</v>
      </c>
      <c r="AB233" s="31">
        <v>0</v>
      </c>
      <c r="AC233" s="33">
        <v>0</v>
      </c>
    </row>
    <row r="234" spans="1:29" s="34" customFormat="1">
      <c r="A234" s="35" t="s">
        <v>252</v>
      </c>
      <c r="B234" s="36" t="s">
        <v>1369</v>
      </c>
      <c r="C234" s="30">
        <v>1526167.5499999998</v>
      </c>
      <c r="D234" s="28">
        <v>2.2468499999999999E-3</v>
      </c>
      <c r="E234" s="28">
        <v>2.2264799999999999E-3</v>
      </c>
      <c r="F234" s="32">
        <v>14416932</v>
      </c>
      <c r="G234" s="31">
        <v>18202248</v>
      </c>
      <c r="H234" s="33">
        <v>11271192</v>
      </c>
      <c r="I234" s="32">
        <v>841939</v>
      </c>
      <c r="J234" s="31">
        <v>-287015.68853204109</v>
      </c>
      <c r="K234" s="31">
        <v>554923.31146795885</v>
      </c>
      <c r="L234" s="31">
        <v>0</v>
      </c>
      <c r="M234" s="33">
        <v>554923.31146795885</v>
      </c>
      <c r="N234" s="32">
        <v>746337</v>
      </c>
      <c r="O234" s="31">
        <v>0</v>
      </c>
      <c r="P234" s="31">
        <v>1557437</v>
      </c>
      <c r="Q234" s="31">
        <v>72346.574301587418</v>
      </c>
      <c r="R234" s="33">
        <v>2376120.5743015874</v>
      </c>
      <c r="S234" s="32">
        <v>39175</v>
      </c>
      <c r="T234" s="31">
        <v>1321322</v>
      </c>
      <c r="U234" s="31">
        <v>1754092</v>
      </c>
      <c r="V234" s="31">
        <v>381943.6707734876</v>
      </c>
      <c r="W234" s="60">
        <v>3496532.6707734875</v>
      </c>
      <c r="X234" s="32">
        <v>-793226.23589870939</v>
      </c>
      <c r="Y234" s="31">
        <v>-509460.86057319085</v>
      </c>
      <c r="Z234" s="31">
        <v>321844</v>
      </c>
      <c r="AA234" s="31">
        <v>-139569</v>
      </c>
      <c r="AB234" s="31">
        <v>0</v>
      </c>
      <c r="AC234" s="33">
        <v>0</v>
      </c>
    </row>
    <row r="235" spans="1:29" s="34" customFormat="1">
      <c r="A235" s="35" t="s">
        <v>253</v>
      </c>
      <c r="B235" s="36" t="s">
        <v>1370</v>
      </c>
      <c r="C235" s="30">
        <v>7300.8</v>
      </c>
      <c r="D235" s="28">
        <v>1.075E-5</v>
      </c>
      <c r="E235" s="28">
        <v>1.128E-5</v>
      </c>
      <c r="F235" s="32">
        <v>68977</v>
      </c>
      <c r="G235" s="31">
        <v>87088</v>
      </c>
      <c r="H235" s="33">
        <v>53927</v>
      </c>
      <c r="I235" s="32">
        <v>4028</v>
      </c>
      <c r="J235" s="31">
        <v>-3581.3360115176797</v>
      </c>
      <c r="K235" s="31">
        <v>446.66398848232029</v>
      </c>
      <c r="L235" s="31">
        <v>0</v>
      </c>
      <c r="M235" s="33">
        <v>446.66398848232029</v>
      </c>
      <c r="N235" s="32">
        <v>3571</v>
      </c>
      <c r="O235" s="31">
        <v>0</v>
      </c>
      <c r="P235" s="31">
        <v>7452</v>
      </c>
      <c r="Q235" s="31">
        <v>150.75134970706802</v>
      </c>
      <c r="R235" s="33">
        <v>11173.751349707069</v>
      </c>
      <c r="S235" s="32">
        <v>187</v>
      </c>
      <c r="T235" s="31">
        <v>6322</v>
      </c>
      <c r="U235" s="31">
        <v>8392</v>
      </c>
      <c r="V235" s="31">
        <v>4415.3635077859353</v>
      </c>
      <c r="W235" s="60">
        <v>19316.363507785936</v>
      </c>
      <c r="X235" s="32">
        <v>-5249.8298758704459</v>
      </c>
      <c r="Y235" s="31">
        <v>-3766.7822822084208</v>
      </c>
      <c r="Z235" s="31">
        <v>1540</v>
      </c>
      <c r="AA235" s="31">
        <v>-666</v>
      </c>
      <c r="AB235" s="31">
        <v>0</v>
      </c>
      <c r="AC235" s="33">
        <v>0</v>
      </c>
    </row>
    <row r="236" spans="1:29" s="34" customFormat="1">
      <c r="A236" s="35" t="s">
        <v>254</v>
      </c>
      <c r="B236" s="36" t="s">
        <v>1371</v>
      </c>
      <c r="C236" s="30">
        <v>40278.400000000001</v>
      </c>
      <c r="D236" s="28">
        <v>5.9299999999999998E-5</v>
      </c>
      <c r="E236" s="28">
        <v>5.2830000000000001E-5</v>
      </c>
      <c r="F236" s="32">
        <v>380499</v>
      </c>
      <c r="G236" s="31">
        <v>480403</v>
      </c>
      <c r="H236" s="33">
        <v>297475</v>
      </c>
      <c r="I236" s="32">
        <v>22221</v>
      </c>
      <c r="J236" s="31">
        <v>-26314.564214305607</v>
      </c>
      <c r="K236" s="31">
        <v>-4093.5642143056066</v>
      </c>
      <c r="L236" s="31">
        <v>0</v>
      </c>
      <c r="M236" s="33">
        <v>-4093.5642143056066</v>
      </c>
      <c r="N236" s="32">
        <v>19698</v>
      </c>
      <c r="O236" s="31">
        <v>0</v>
      </c>
      <c r="P236" s="31">
        <v>41105</v>
      </c>
      <c r="Q236" s="31">
        <v>29109.983119967015</v>
      </c>
      <c r="R236" s="33">
        <v>89912.983119967015</v>
      </c>
      <c r="S236" s="32">
        <v>1034</v>
      </c>
      <c r="T236" s="31">
        <v>34873</v>
      </c>
      <c r="U236" s="31">
        <v>46295</v>
      </c>
      <c r="V236" s="31">
        <v>28918.376538423789</v>
      </c>
      <c r="W236" s="60">
        <v>111120.37653842379</v>
      </c>
      <c r="X236" s="32">
        <v>-25135.250527630807</v>
      </c>
      <c r="Y236" s="31">
        <v>-883.14289082596588</v>
      </c>
      <c r="Z236" s="31">
        <v>8494</v>
      </c>
      <c r="AA236" s="31">
        <v>-3683.0000000000036</v>
      </c>
      <c r="AB236" s="31">
        <v>0</v>
      </c>
      <c r="AC236" s="33">
        <v>0</v>
      </c>
    </row>
    <row r="237" spans="1:29" s="34" customFormat="1">
      <c r="A237" s="35" t="s">
        <v>255</v>
      </c>
      <c r="B237" s="36" t="s">
        <v>1372</v>
      </c>
      <c r="C237" s="30">
        <v>164692.65</v>
      </c>
      <c r="D237" s="28">
        <v>2.4246000000000001E-4</v>
      </c>
      <c r="E237" s="28">
        <v>2.3641999999999999E-4</v>
      </c>
      <c r="F237" s="32">
        <v>1555747</v>
      </c>
      <c r="G237" s="31">
        <v>1964224</v>
      </c>
      <c r="H237" s="33">
        <v>1216286</v>
      </c>
      <c r="I237" s="32">
        <v>90855</v>
      </c>
      <c r="J237" s="31">
        <v>169216.05039832002</v>
      </c>
      <c r="K237" s="31">
        <v>260071.05039832002</v>
      </c>
      <c r="L237" s="31">
        <v>0</v>
      </c>
      <c r="M237" s="33">
        <v>260071.05039832002</v>
      </c>
      <c r="N237" s="32">
        <v>80538</v>
      </c>
      <c r="O237" s="31">
        <v>0</v>
      </c>
      <c r="P237" s="31">
        <v>168065</v>
      </c>
      <c r="Q237" s="31">
        <v>115836.77268769956</v>
      </c>
      <c r="R237" s="33">
        <v>364439.77268769953</v>
      </c>
      <c r="S237" s="32">
        <v>4227</v>
      </c>
      <c r="T237" s="31">
        <v>142585</v>
      </c>
      <c r="U237" s="31">
        <v>189286</v>
      </c>
      <c r="V237" s="31">
        <v>0</v>
      </c>
      <c r="W237" s="60">
        <v>336098</v>
      </c>
      <c r="X237" s="32">
        <v>55511.472097397767</v>
      </c>
      <c r="Y237" s="31">
        <v>-46839.699409698216</v>
      </c>
      <c r="Z237" s="31">
        <v>34731</v>
      </c>
      <c r="AA237" s="31">
        <v>-15061</v>
      </c>
      <c r="AB237" s="31">
        <v>0</v>
      </c>
      <c r="AC237" s="33">
        <v>0</v>
      </c>
    </row>
    <row r="238" spans="1:29" s="34" customFormat="1">
      <c r="A238" s="35" t="s">
        <v>256</v>
      </c>
      <c r="B238" s="36" t="s">
        <v>1373</v>
      </c>
      <c r="C238" s="30">
        <v>46810.21</v>
      </c>
      <c r="D238" s="28">
        <v>6.8910000000000003E-5</v>
      </c>
      <c r="E238" s="28">
        <v>5.9719999999999997E-5</v>
      </c>
      <c r="F238" s="32">
        <v>442162</v>
      </c>
      <c r="G238" s="31">
        <v>558256</v>
      </c>
      <c r="H238" s="33">
        <v>345683</v>
      </c>
      <c r="I238" s="32">
        <v>25822</v>
      </c>
      <c r="J238" s="31">
        <v>-50647.729041946455</v>
      </c>
      <c r="K238" s="31">
        <v>-24825.729041946455</v>
      </c>
      <c r="L238" s="31">
        <v>0</v>
      </c>
      <c r="M238" s="33">
        <v>-24825.729041946455</v>
      </c>
      <c r="N238" s="32">
        <v>22890</v>
      </c>
      <c r="O238" s="31">
        <v>0</v>
      </c>
      <c r="P238" s="31">
        <v>47766</v>
      </c>
      <c r="Q238" s="31">
        <v>41534.20240466317</v>
      </c>
      <c r="R238" s="33">
        <v>112190.20240466317</v>
      </c>
      <c r="S238" s="32">
        <v>1201</v>
      </c>
      <c r="T238" s="31">
        <v>40524</v>
      </c>
      <c r="U238" s="31">
        <v>53797</v>
      </c>
      <c r="V238" s="31">
        <v>50504.031139165229</v>
      </c>
      <c r="W238" s="60">
        <v>146026.03113916522</v>
      </c>
      <c r="X238" s="32">
        <v>-41942.110920428386</v>
      </c>
      <c r="Y238" s="31">
        <v>2514.282185926324</v>
      </c>
      <c r="Z238" s="31">
        <v>9871</v>
      </c>
      <c r="AA238" s="31">
        <v>-4278.9999999999854</v>
      </c>
      <c r="AB238" s="31">
        <v>0</v>
      </c>
      <c r="AC238" s="33">
        <v>0</v>
      </c>
    </row>
    <row r="239" spans="1:29" s="34" customFormat="1">
      <c r="A239" s="35" t="s">
        <v>257</v>
      </c>
      <c r="B239" s="36" t="s">
        <v>1374</v>
      </c>
      <c r="C239" s="30">
        <v>995892.34</v>
      </c>
      <c r="D239" s="28">
        <v>1.4661699999999999E-3</v>
      </c>
      <c r="E239" s="28">
        <v>1.46145E-3</v>
      </c>
      <c r="F239" s="32">
        <v>9407692</v>
      </c>
      <c r="G239" s="31">
        <v>11877780</v>
      </c>
      <c r="H239" s="33">
        <v>7354957</v>
      </c>
      <c r="I239" s="32">
        <v>549403</v>
      </c>
      <c r="J239" s="31">
        <v>404900.32733252191</v>
      </c>
      <c r="K239" s="31">
        <v>954303.32733252191</v>
      </c>
      <c r="L239" s="31">
        <v>0</v>
      </c>
      <c r="M239" s="33">
        <v>954303.32733252191</v>
      </c>
      <c r="N239" s="32">
        <v>487018</v>
      </c>
      <c r="O239" s="31">
        <v>0</v>
      </c>
      <c r="P239" s="31">
        <v>1016297</v>
      </c>
      <c r="Q239" s="31">
        <v>103537.92113379798</v>
      </c>
      <c r="R239" s="33">
        <v>1606852.9211337981</v>
      </c>
      <c r="S239" s="32">
        <v>25563</v>
      </c>
      <c r="T239" s="31">
        <v>862221</v>
      </c>
      <c r="U239" s="31">
        <v>1144623</v>
      </c>
      <c r="V239" s="31">
        <v>0</v>
      </c>
      <c r="W239" s="60">
        <v>2032407</v>
      </c>
      <c r="X239" s="32">
        <v>-193897.89972767278</v>
      </c>
      <c r="Y239" s="31">
        <v>-350599.17913852923</v>
      </c>
      <c r="Z239" s="31">
        <v>210018</v>
      </c>
      <c r="AA239" s="31">
        <v>-91075</v>
      </c>
      <c r="AB239" s="31">
        <v>0</v>
      </c>
      <c r="AC239" s="33">
        <v>0</v>
      </c>
    </row>
    <row r="240" spans="1:29" s="34" customFormat="1">
      <c r="A240" s="35" t="s">
        <v>258</v>
      </c>
      <c r="B240" s="36" t="s">
        <v>1375</v>
      </c>
      <c r="C240" s="30">
        <v>54892.219999999994</v>
      </c>
      <c r="D240" s="28">
        <v>8.0809999999999994E-5</v>
      </c>
      <c r="E240" s="28">
        <v>1.0229E-4</v>
      </c>
      <c r="F240" s="32">
        <v>518518</v>
      </c>
      <c r="G240" s="31">
        <v>654660</v>
      </c>
      <c r="H240" s="33">
        <v>405379</v>
      </c>
      <c r="I240" s="32">
        <v>30281</v>
      </c>
      <c r="J240" s="31">
        <v>-68129.517125127604</v>
      </c>
      <c r="K240" s="31">
        <v>-37848.517125127604</v>
      </c>
      <c r="L240" s="31">
        <v>0</v>
      </c>
      <c r="M240" s="33">
        <v>-37848.517125127604</v>
      </c>
      <c r="N240" s="32">
        <v>26843</v>
      </c>
      <c r="O240" s="31">
        <v>0</v>
      </c>
      <c r="P240" s="31">
        <v>56015</v>
      </c>
      <c r="Q240" s="31">
        <v>0</v>
      </c>
      <c r="R240" s="33">
        <v>82858</v>
      </c>
      <c r="S240" s="32">
        <v>1409</v>
      </c>
      <c r="T240" s="31">
        <v>47523</v>
      </c>
      <c r="U240" s="31">
        <v>63088</v>
      </c>
      <c r="V240" s="31">
        <v>105201.46243962925</v>
      </c>
      <c r="W240" s="60">
        <v>217221.46243962925</v>
      </c>
      <c r="X240" s="32">
        <v>-75557.864980872764</v>
      </c>
      <c r="Y240" s="31">
        <v>-65360.597458756507</v>
      </c>
      <c r="Z240" s="31">
        <v>11575</v>
      </c>
      <c r="AA240" s="31">
        <v>-5020</v>
      </c>
      <c r="AB240" s="31">
        <v>0</v>
      </c>
      <c r="AC240" s="33">
        <v>0</v>
      </c>
    </row>
    <row r="241" spans="1:29" s="34" customFormat="1">
      <c r="A241" s="35" t="s">
        <v>259</v>
      </c>
      <c r="B241" s="36" t="s">
        <v>1376</v>
      </c>
      <c r="C241" s="30">
        <v>15795.03</v>
      </c>
      <c r="D241" s="28">
        <v>2.3249999999999999E-5</v>
      </c>
      <c r="E241" s="28">
        <v>2.26E-5</v>
      </c>
      <c r="F241" s="32">
        <v>149184</v>
      </c>
      <c r="G241" s="31">
        <v>188354</v>
      </c>
      <c r="H241" s="33">
        <v>116632</v>
      </c>
      <c r="I241" s="32">
        <v>8712</v>
      </c>
      <c r="J241" s="31">
        <v>-20763.498890323746</v>
      </c>
      <c r="K241" s="31">
        <v>-12051.498890323746</v>
      </c>
      <c r="L241" s="31">
        <v>0</v>
      </c>
      <c r="M241" s="33">
        <v>-12051.498890323746</v>
      </c>
      <c r="N241" s="32">
        <v>7723</v>
      </c>
      <c r="O241" s="31">
        <v>0</v>
      </c>
      <c r="P241" s="31">
        <v>16116</v>
      </c>
      <c r="Q241" s="31">
        <v>6687.038295358012</v>
      </c>
      <c r="R241" s="33">
        <v>30526.038295358012</v>
      </c>
      <c r="S241" s="32">
        <v>405</v>
      </c>
      <c r="T241" s="31">
        <v>13673</v>
      </c>
      <c r="U241" s="31">
        <v>18151</v>
      </c>
      <c r="V241" s="31">
        <v>1639.0620264001589</v>
      </c>
      <c r="W241" s="60">
        <v>33868.062026400155</v>
      </c>
      <c r="X241" s="32">
        <v>-887.42569717196966</v>
      </c>
      <c r="Y241" s="31">
        <v>-4340.5980338701775</v>
      </c>
      <c r="Z241" s="31">
        <v>3330</v>
      </c>
      <c r="AA241" s="31">
        <v>-1443.9999999999964</v>
      </c>
      <c r="AB241" s="31">
        <v>0</v>
      </c>
      <c r="AC241" s="33">
        <v>0</v>
      </c>
    </row>
    <row r="242" spans="1:29" s="34" customFormat="1">
      <c r="A242" s="35" t="s">
        <v>260</v>
      </c>
      <c r="B242" s="36" t="s">
        <v>1377</v>
      </c>
      <c r="C242" s="30">
        <v>52743.729999999996</v>
      </c>
      <c r="D242" s="28">
        <v>7.7650000000000004E-5</v>
      </c>
      <c r="E242" s="28">
        <v>1.0825E-4</v>
      </c>
      <c r="F242" s="32">
        <v>498242</v>
      </c>
      <c r="G242" s="31">
        <v>629060</v>
      </c>
      <c r="H242" s="33">
        <v>389527</v>
      </c>
      <c r="I242" s="32">
        <v>29097</v>
      </c>
      <c r="J242" s="31">
        <v>-56910.589992488451</v>
      </c>
      <c r="K242" s="31">
        <v>-27813.589992488451</v>
      </c>
      <c r="L242" s="31">
        <v>0</v>
      </c>
      <c r="M242" s="33">
        <v>-27813.589992488451</v>
      </c>
      <c r="N242" s="32">
        <v>25793</v>
      </c>
      <c r="O242" s="31">
        <v>0</v>
      </c>
      <c r="P242" s="31">
        <v>53824</v>
      </c>
      <c r="Q242" s="31">
        <v>2639.330191717389</v>
      </c>
      <c r="R242" s="33">
        <v>82256.330191717396</v>
      </c>
      <c r="S242" s="32">
        <v>1354</v>
      </c>
      <c r="T242" s="31">
        <v>45664</v>
      </c>
      <c r="U242" s="31">
        <v>60621</v>
      </c>
      <c r="V242" s="31">
        <v>160080.17930856798</v>
      </c>
      <c r="W242" s="60">
        <v>267719.17930856801</v>
      </c>
      <c r="X242" s="32">
        <v>-107864.09192816287</v>
      </c>
      <c r="Y242" s="31">
        <v>-83897.757188687727</v>
      </c>
      <c r="Z242" s="31">
        <v>11123</v>
      </c>
      <c r="AA242" s="31">
        <v>-4824.0000000000291</v>
      </c>
      <c r="AB242" s="31">
        <v>0</v>
      </c>
      <c r="AC242" s="33">
        <v>0</v>
      </c>
    </row>
    <row r="243" spans="1:29" s="34" customFormat="1">
      <c r="A243" s="35" t="s">
        <v>261</v>
      </c>
      <c r="B243" s="36" t="s">
        <v>1378</v>
      </c>
      <c r="C243" s="30">
        <v>36139.360000000001</v>
      </c>
      <c r="D243" s="28">
        <v>5.321E-5</v>
      </c>
      <c r="E243" s="28">
        <v>5.0949999999999998E-5</v>
      </c>
      <c r="F243" s="32">
        <v>341422</v>
      </c>
      <c r="G243" s="31">
        <v>431066</v>
      </c>
      <c r="H243" s="33">
        <v>266925</v>
      </c>
      <c r="I243" s="32">
        <v>19939</v>
      </c>
      <c r="J243" s="31">
        <v>5105.1603529218673</v>
      </c>
      <c r="K243" s="31">
        <v>25044.160352921866</v>
      </c>
      <c r="L243" s="31">
        <v>0</v>
      </c>
      <c r="M243" s="33">
        <v>25044.160352921866</v>
      </c>
      <c r="N243" s="32">
        <v>17675</v>
      </c>
      <c r="O243" s="31">
        <v>0</v>
      </c>
      <c r="P243" s="31">
        <v>36883</v>
      </c>
      <c r="Q243" s="31">
        <v>9919.5214935870117</v>
      </c>
      <c r="R243" s="33">
        <v>64477.52149358701</v>
      </c>
      <c r="S243" s="32">
        <v>928</v>
      </c>
      <c r="T243" s="31">
        <v>31292</v>
      </c>
      <c r="U243" s="31">
        <v>41540</v>
      </c>
      <c r="V243" s="31">
        <v>319.9685610879352</v>
      </c>
      <c r="W243" s="60">
        <v>74079.968561087939</v>
      </c>
      <c r="X243" s="32">
        <v>-5616.779942489</v>
      </c>
      <c r="Y243" s="31">
        <v>-8301.6671250119252</v>
      </c>
      <c r="Z243" s="31">
        <v>7622</v>
      </c>
      <c r="AA243" s="31">
        <v>-3306.0000000000036</v>
      </c>
      <c r="AB243" s="31">
        <v>0</v>
      </c>
      <c r="AC243" s="33">
        <v>0</v>
      </c>
    </row>
    <row r="244" spans="1:29" s="34" customFormat="1">
      <c r="A244" s="35" t="s">
        <v>262</v>
      </c>
      <c r="B244" s="36" t="s">
        <v>1379</v>
      </c>
      <c r="C244" s="30">
        <v>57987.66</v>
      </c>
      <c r="D244" s="28">
        <v>8.5370000000000004E-5</v>
      </c>
      <c r="E244" s="28">
        <v>8.6390000000000005E-5</v>
      </c>
      <c r="F244" s="32">
        <v>547777</v>
      </c>
      <c r="G244" s="31">
        <v>691602</v>
      </c>
      <c r="H244" s="33">
        <v>428254</v>
      </c>
      <c r="I244" s="32">
        <v>31990</v>
      </c>
      <c r="J244" s="31">
        <v>-43315.492619224111</v>
      </c>
      <c r="K244" s="31">
        <v>-11325.492619224111</v>
      </c>
      <c r="L244" s="31">
        <v>0</v>
      </c>
      <c r="M244" s="33">
        <v>-11325.492619224111</v>
      </c>
      <c r="N244" s="32">
        <v>28357</v>
      </c>
      <c r="O244" s="31">
        <v>0</v>
      </c>
      <c r="P244" s="31">
        <v>59175</v>
      </c>
      <c r="Q244" s="31">
        <v>0</v>
      </c>
      <c r="R244" s="33">
        <v>87532</v>
      </c>
      <c r="S244" s="32">
        <v>1488</v>
      </c>
      <c r="T244" s="31">
        <v>50204</v>
      </c>
      <c r="U244" s="31">
        <v>66647</v>
      </c>
      <c r="V244" s="31">
        <v>17119.273612846275</v>
      </c>
      <c r="W244" s="60">
        <v>135458.27361284627</v>
      </c>
      <c r="X244" s="32">
        <v>-31696.032998705923</v>
      </c>
      <c r="Y244" s="31">
        <v>-23156.240614140352</v>
      </c>
      <c r="Z244" s="31">
        <v>12229</v>
      </c>
      <c r="AA244" s="31">
        <v>-5303</v>
      </c>
      <c r="AB244" s="31">
        <v>0</v>
      </c>
      <c r="AC244" s="33">
        <v>0</v>
      </c>
    </row>
    <row r="245" spans="1:29" s="34" customFormat="1">
      <c r="A245" s="35" t="s">
        <v>263</v>
      </c>
      <c r="B245" s="36" t="s">
        <v>1380</v>
      </c>
      <c r="C245" s="30">
        <v>127667.83</v>
      </c>
      <c r="D245" s="28">
        <v>1.8796000000000001E-4</v>
      </c>
      <c r="E245" s="28">
        <v>1.8859000000000001E-4</v>
      </c>
      <c r="F245" s="32">
        <v>1206047</v>
      </c>
      <c r="G245" s="31">
        <v>1522707</v>
      </c>
      <c r="H245" s="33">
        <v>942890</v>
      </c>
      <c r="I245" s="32">
        <v>70432</v>
      </c>
      <c r="J245" s="31">
        <v>-38845.767744335928</v>
      </c>
      <c r="K245" s="31">
        <v>31586.232255664072</v>
      </c>
      <c r="L245" s="31">
        <v>0</v>
      </c>
      <c r="M245" s="33">
        <v>31586.232255664072</v>
      </c>
      <c r="N245" s="32">
        <v>62435</v>
      </c>
      <c r="O245" s="31">
        <v>0</v>
      </c>
      <c r="P245" s="31">
        <v>130287</v>
      </c>
      <c r="Q245" s="31">
        <v>0</v>
      </c>
      <c r="R245" s="33">
        <v>192722</v>
      </c>
      <c r="S245" s="32">
        <v>3277</v>
      </c>
      <c r="T245" s="31">
        <v>110535</v>
      </c>
      <c r="U245" s="31">
        <v>146738</v>
      </c>
      <c r="V245" s="31">
        <v>15752.188178234403</v>
      </c>
      <c r="W245" s="60">
        <v>276302.18817823438</v>
      </c>
      <c r="X245" s="32">
        <v>-51266.683698618268</v>
      </c>
      <c r="Y245" s="31">
        <v>-47562.504479616138</v>
      </c>
      <c r="Z245" s="31">
        <v>26924</v>
      </c>
      <c r="AA245" s="31">
        <v>-11674.999999999971</v>
      </c>
      <c r="AB245" s="31">
        <v>0</v>
      </c>
      <c r="AC245" s="33">
        <v>0</v>
      </c>
    </row>
    <row r="246" spans="1:29" s="34" customFormat="1">
      <c r="A246" s="35" t="s">
        <v>264</v>
      </c>
      <c r="B246" s="36" t="s">
        <v>1381</v>
      </c>
      <c r="C246" s="30">
        <v>15998.89</v>
      </c>
      <c r="D246" s="28">
        <v>2.355E-5</v>
      </c>
      <c r="E246" s="28">
        <v>2.1319999999999999E-5</v>
      </c>
      <c r="F246" s="32">
        <v>151109</v>
      </c>
      <c r="G246" s="31">
        <v>190784</v>
      </c>
      <c r="H246" s="33">
        <v>118137</v>
      </c>
      <c r="I246" s="32">
        <v>8825</v>
      </c>
      <c r="J246" s="31">
        <v>7956.9386614553296</v>
      </c>
      <c r="K246" s="31">
        <v>16781.93866145533</v>
      </c>
      <c r="L246" s="31">
        <v>0</v>
      </c>
      <c r="M246" s="33">
        <v>16781.93866145533</v>
      </c>
      <c r="N246" s="32">
        <v>7823</v>
      </c>
      <c r="O246" s="31">
        <v>0</v>
      </c>
      <c r="P246" s="31">
        <v>16324</v>
      </c>
      <c r="Q246" s="31">
        <v>10529.795800063281</v>
      </c>
      <c r="R246" s="33">
        <v>34676.795800063279</v>
      </c>
      <c r="S246" s="32">
        <v>411</v>
      </c>
      <c r="T246" s="31">
        <v>13849</v>
      </c>
      <c r="U246" s="31">
        <v>18385</v>
      </c>
      <c r="V246" s="31">
        <v>0</v>
      </c>
      <c r="W246" s="60">
        <v>32645</v>
      </c>
      <c r="X246" s="32">
        <v>1190.1396423811739</v>
      </c>
      <c r="Y246" s="31">
        <v>-1068.3438423178932</v>
      </c>
      <c r="Z246" s="31">
        <v>3373</v>
      </c>
      <c r="AA246" s="31">
        <v>-1463.0000000000018</v>
      </c>
      <c r="AB246" s="31">
        <v>0</v>
      </c>
      <c r="AC246" s="33">
        <v>0</v>
      </c>
    </row>
    <row r="247" spans="1:29" s="34" customFormat="1">
      <c r="A247" s="35" t="s">
        <v>265</v>
      </c>
      <c r="B247" s="36" t="s">
        <v>1382</v>
      </c>
      <c r="C247" s="30">
        <v>1215381.06</v>
      </c>
      <c r="D247" s="28">
        <v>1.7893099999999999E-3</v>
      </c>
      <c r="E247" s="28">
        <v>1.9150700000000001E-3</v>
      </c>
      <c r="F247" s="32">
        <v>11481123</v>
      </c>
      <c r="G247" s="31">
        <v>14495611</v>
      </c>
      <c r="H247" s="33">
        <v>8975970</v>
      </c>
      <c r="I247" s="32">
        <v>670490</v>
      </c>
      <c r="J247" s="31">
        <v>-436250.42561423365</v>
      </c>
      <c r="K247" s="31">
        <v>234239.57438576635</v>
      </c>
      <c r="L247" s="31">
        <v>0</v>
      </c>
      <c r="M247" s="33">
        <v>234239.57438576635</v>
      </c>
      <c r="N247" s="32">
        <v>594356</v>
      </c>
      <c r="O247" s="31">
        <v>0</v>
      </c>
      <c r="P247" s="31">
        <v>1240286</v>
      </c>
      <c r="Q247" s="31">
        <v>10534.448211487663</v>
      </c>
      <c r="R247" s="33">
        <v>1845176.4482114876</v>
      </c>
      <c r="S247" s="32">
        <v>31198</v>
      </c>
      <c r="T247" s="31">
        <v>1052253</v>
      </c>
      <c r="U247" s="31">
        <v>1396895</v>
      </c>
      <c r="V247" s="31">
        <v>920327.9211718298</v>
      </c>
      <c r="W247" s="60">
        <v>3400673.92117183</v>
      </c>
      <c r="X247" s="32">
        <v>-994269.57705935952</v>
      </c>
      <c r="Y247" s="31">
        <v>-706383.89590098278</v>
      </c>
      <c r="Z247" s="31">
        <v>256305</v>
      </c>
      <c r="AA247" s="31">
        <v>-111149.00000000023</v>
      </c>
      <c r="AB247" s="31">
        <v>0</v>
      </c>
      <c r="AC247" s="33">
        <v>0</v>
      </c>
    </row>
    <row r="248" spans="1:29" s="34" customFormat="1">
      <c r="A248" s="35" t="s">
        <v>266</v>
      </c>
      <c r="B248" s="36" t="s">
        <v>1383</v>
      </c>
      <c r="C248" s="30">
        <v>421154.25</v>
      </c>
      <c r="D248" s="28">
        <v>6.2003000000000004E-4</v>
      </c>
      <c r="E248" s="28">
        <v>6.4205000000000002E-4</v>
      </c>
      <c r="F248" s="32">
        <v>3978428</v>
      </c>
      <c r="G248" s="31">
        <v>5023005</v>
      </c>
      <c r="H248" s="33">
        <v>3110344</v>
      </c>
      <c r="I248" s="32">
        <v>232338</v>
      </c>
      <c r="J248" s="31">
        <v>177254.4814598455</v>
      </c>
      <c r="K248" s="31">
        <v>409592.4814598455</v>
      </c>
      <c r="L248" s="31">
        <v>0</v>
      </c>
      <c r="M248" s="33">
        <v>409592.4814598455</v>
      </c>
      <c r="N248" s="32">
        <v>205956</v>
      </c>
      <c r="O248" s="31">
        <v>0</v>
      </c>
      <c r="P248" s="31">
        <v>429783</v>
      </c>
      <c r="Q248" s="31">
        <v>94671.720623348592</v>
      </c>
      <c r="R248" s="33">
        <v>730410.72062334861</v>
      </c>
      <c r="S248" s="32">
        <v>10811</v>
      </c>
      <c r="T248" s="31">
        <v>364626</v>
      </c>
      <c r="U248" s="31">
        <v>484051</v>
      </c>
      <c r="V248" s="31">
        <v>108908.62909161118</v>
      </c>
      <c r="W248" s="60">
        <v>968396.62909161113</v>
      </c>
      <c r="X248" s="32">
        <v>-89162.808615360147</v>
      </c>
      <c r="Y248" s="31">
        <v>-199122.09985290244</v>
      </c>
      <c r="Z248" s="31">
        <v>88815</v>
      </c>
      <c r="AA248" s="31">
        <v>-38515.999999999942</v>
      </c>
      <c r="AB248" s="31">
        <v>0</v>
      </c>
      <c r="AC248" s="33">
        <v>0</v>
      </c>
    </row>
    <row r="249" spans="1:29" s="34" customFormat="1">
      <c r="A249" s="35" t="s">
        <v>267</v>
      </c>
      <c r="B249" s="36" t="s">
        <v>1384</v>
      </c>
      <c r="C249" s="30">
        <v>455748.58999999997</v>
      </c>
      <c r="D249" s="28">
        <v>6.7095999999999996E-4</v>
      </c>
      <c r="E249" s="28">
        <v>6.6907000000000002E-4</v>
      </c>
      <c r="F249" s="32">
        <v>4305220</v>
      </c>
      <c r="G249" s="31">
        <v>5435601</v>
      </c>
      <c r="H249" s="33">
        <v>3365832</v>
      </c>
      <c r="I249" s="32">
        <v>251422</v>
      </c>
      <c r="J249" s="31">
        <v>-132858.23884114344</v>
      </c>
      <c r="K249" s="31">
        <v>118563.76115885656</v>
      </c>
      <c r="L249" s="31">
        <v>0</v>
      </c>
      <c r="M249" s="33">
        <v>118563.76115885656</v>
      </c>
      <c r="N249" s="32">
        <v>222873</v>
      </c>
      <c r="O249" s="31">
        <v>0</v>
      </c>
      <c r="P249" s="31">
        <v>465086</v>
      </c>
      <c r="Q249" s="31">
        <v>683.10360013658169</v>
      </c>
      <c r="R249" s="33">
        <v>688642.10360013659</v>
      </c>
      <c r="S249" s="32">
        <v>11699</v>
      </c>
      <c r="T249" s="31">
        <v>394576</v>
      </c>
      <c r="U249" s="31">
        <v>523811</v>
      </c>
      <c r="V249" s="31">
        <v>120244.03389730628</v>
      </c>
      <c r="W249" s="60">
        <v>1050330.0338973063</v>
      </c>
      <c r="X249" s="32">
        <v>-255104.78870804326</v>
      </c>
      <c r="Y249" s="31">
        <v>-161015.14158912643</v>
      </c>
      <c r="Z249" s="31">
        <v>96110</v>
      </c>
      <c r="AA249" s="31">
        <v>-41678</v>
      </c>
      <c r="AB249" s="31">
        <v>0</v>
      </c>
      <c r="AC249" s="33">
        <v>0</v>
      </c>
    </row>
    <row r="250" spans="1:29" s="34" customFormat="1">
      <c r="A250" s="35" t="s">
        <v>268</v>
      </c>
      <c r="B250" s="36" t="s">
        <v>1385</v>
      </c>
      <c r="C250" s="30">
        <v>127934.78</v>
      </c>
      <c r="D250" s="28">
        <v>1.8835E-4</v>
      </c>
      <c r="E250" s="28">
        <v>1.9799999999999999E-4</v>
      </c>
      <c r="F250" s="32">
        <v>1208549</v>
      </c>
      <c r="G250" s="31">
        <v>1525867</v>
      </c>
      <c r="H250" s="33">
        <v>944847</v>
      </c>
      <c r="I250" s="32">
        <v>70578</v>
      </c>
      <c r="J250" s="31">
        <v>-315800.17506687442</v>
      </c>
      <c r="K250" s="31">
        <v>-245222.17506687442</v>
      </c>
      <c r="L250" s="31">
        <v>0</v>
      </c>
      <c r="M250" s="33">
        <v>-245222.17506687442</v>
      </c>
      <c r="N250" s="32">
        <v>62564</v>
      </c>
      <c r="O250" s="31">
        <v>0</v>
      </c>
      <c r="P250" s="31">
        <v>130558</v>
      </c>
      <c r="Q250" s="31">
        <v>0</v>
      </c>
      <c r="R250" s="33">
        <v>193122</v>
      </c>
      <c r="S250" s="32">
        <v>3284</v>
      </c>
      <c r="T250" s="31">
        <v>110764</v>
      </c>
      <c r="U250" s="31">
        <v>147043</v>
      </c>
      <c r="V250" s="31">
        <v>187294.51592920921</v>
      </c>
      <c r="W250" s="60">
        <v>448385.51592920918</v>
      </c>
      <c r="X250" s="32">
        <v>-203784.32573398468</v>
      </c>
      <c r="Y250" s="31">
        <v>-66759.190195224539</v>
      </c>
      <c r="Z250" s="31">
        <v>26980</v>
      </c>
      <c r="AA250" s="31">
        <v>-11700</v>
      </c>
      <c r="AB250" s="31">
        <v>0</v>
      </c>
      <c r="AC250" s="33">
        <v>0</v>
      </c>
    </row>
    <row r="251" spans="1:29" s="34" customFormat="1">
      <c r="A251" s="35" t="s">
        <v>269</v>
      </c>
      <c r="B251" s="36" t="s">
        <v>1386</v>
      </c>
      <c r="C251" s="30">
        <v>810935.41</v>
      </c>
      <c r="D251" s="28">
        <v>1.19388E-3</v>
      </c>
      <c r="E251" s="28">
        <v>1.18049E-3</v>
      </c>
      <c r="F251" s="32">
        <v>7660541</v>
      </c>
      <c r="G251" s="31">
        <v>9671896</v>
      </c>
      <c r="H251" s="33">
        <v>5989030</v>
      </c>
      <c r="I251" s="32">
        <v>447371</v>
      </c>
      <c r="J251" s="31">
        <v>-161968.32846058093</v>
      </c>
      <c r="K251" s="31">
        <v>285402.6715394191</v>
      </c>
      <c r="L251" s="31">
        <v>0</v>
      </c>
      <c r="M251" s="33">
        <v>285402.6715394191</v>
      </c>
      <c r="N251" s="32">
        <v>396571</v>
      </c>
      <c r="O251" s="31">
        <v>0</v>
      </c>
      <c r="P251" s="31">
        <v>827555</v>
      </c>
      <c r="Q251" s="31">
        <v>47426.094148697164</v>
      </c>
      <c r="R251" s="33">
        <v>1271552.0941486971</v>
      </c>
      <c r="S251" s="32">
        <v>20816</v>
      </c>
      <c r="T251" s="31">
        <v>702094</v>
      </c>
      <c r="U251" s="31">
        <v>932049</v>
      </c>
      <c r="V251" s="31">
        <v>153038.74860585536</v>
      </c>
      <c r="W251" s="60">
        <v>1807997.7486058553</v>
      </c>
      <c r="X251" s="32">
        <v>-368025.02203899203</v>
      </c>
      <c r="Y251" s="31">
        <v>-265272.63241816615</v>
      </c>
      <c r="Z251" s="31">
        <v>171014</v>
      </c>
      <c r="AA251" s="31">
        <v>-74162</v>
      </c>
      <c r="AB251" s="31">
        <v>0</v>
      </c>
      <c r="AC251" s="33">
        <v>0</v>
      </c>
    </row>
    <row r="252" spans="1:29" s="34" customFormat="1">
      <c r="A252" s="35" t="s">
        <v>270</v>
      </c>
      <c r="B252" s="36" t="s">
        <v>1387</v>
      </c>
      <c r="C252" s="30">
        <v>368545.5</v>
      </c>
      <c r="D252" s="28">
        <v>5.4257999999999997E-4</v>
      </c>
      <c r="E252" s="28">
        <v>5.6683999999999999E-4</v>
      </c>
      <c r="F252" s="32">
        <v>3481469</v>
      </c>
      <c r="G252" s="31">
        <v>4395565</v>
      </c>
      <c r="H252" s="33">
        <v>2721821</v>
      </c>
      <c r="I252" s="32">
        <v>203316</v>
      </c>
      <c r="J252" s="31">
        <v>-31870.043985622418</v>
      </c>
      <c r="K252" s="31">
        <v>171445.95601437759</v>
      </c>
      <c r="L252" s="31">
        <v>0</v>
      </c>
      <c r="M252" s="33">
        <v>171445.95601437759</v>
      </c>
      <c r="N252" s="32">
        <v>180229</v>
      </c>
      <c r="O252" s="31">
        <v>0</v>
      </c>
      <c r="P252" s="31">
        <v>376097</v>
      </c>
      <c r="Q252" s="31">
        <v>3815.9923094756</v>
      </c>
      <c r="R252" s="33">
        <v>560141.99230947555</v>
      </c>
      <c r="S252" s="32">
        <v>9460</v>
      </c>
      <c r="T252" s="31">
        <v>319079</v>
      </c>
      <c r="U252" s="31">
        <v>423586</v>
      </c>
      <c r="V252" s="31">
        <v>143665.86265777453</v>
      </c>
      <c r="W252" s="60">
        <v>895790.86265777447</v>
      </c>
      <c r="X252" s="32">
        <v>-194847.73180855013</v>
      </c>
      <c r="Y252" s="31">
        <v>-184818.13853974879</v>
      </c>
      <c r="Z252" s="31">
        <v>77720</v>
      </c>
      <c r="AA252" s="31">
        <v>-33703</v>
      </c>
      <c r="AB252" s="31">
        <v>0</v>
      </c>
      <c r="AC252" s="33">
        <v>0</v>
      </c>
    </row>
    <row r="253" spans="1:29" s="34" customFormat="1">
      <c r="A253" s="35" t="s">
        <v>271</v>
      </c>
      <c r="B253" s="36" t="s">
        <v>1388</v>
      </c>
      <c r="C253" s="30">
        <v>29632.46</v>
      </c>
      <c r="D253" s="28">
        <v>4.3630000000000001E-5</v>
      </c>
      <c r="E253" s="28">
        <v>4.4209999999999999E-5</v>
      </c>
      <c r="F253" s="32">
        <v>279952</v>
      </c>
      <c r="G253" s="31">
        <v>353457</v>
      </c>
      <c r="H253" s="33">
        <v>218867</v>
      </c>
      <c r="I253" s="32">
        <v>16349</v>
      </c>
      <c r="J253" s="31">
        <v>-839.14005381718414</v>
      </c>
      <c r="K253" s="31">
        <v>15509.859946182816</v>
      </c>
      <c r="L253" s="31">
        <v>0</v>
      </c>
      <c r="M253" s="33">
        <v>15509.859946182816</v>
      </c>
      <c r="N253" s="32">
        <v>14493</v>
      </c>
      <c r="O253" s="31">
        <v>0</v>
      </c>
      <c r="P253" s="31">
        <v>30243</v>
      </c>
      <c r="Q253" s="31">
        <v>423.39816535029269</v>
      </c>
      <c r="R253" s="33">
        <v>45159.398165350292</v>
      </c>
      <c r="S253" s="32">
        <v>761</v>
      </c>
      <c r="T253" s="31">
        <v>25658</v>
      </c>
      <c r="U253" s="31">
        <v>34061</v>
      </c>
      <c r="V253" s="31">
        <v>7614.3047480899295</v>
      </c>
      <c r="W253" s="60">
        <v>68094.304748089926</v>
      </c>
      <c r="X253" s="32">
        <v>-14514.883963027361</v>
      </c>
      <c r="Y253" s="31">
        <v>-11960.022619712276</v>
      </c>
      <c r="Z253" s="31">
        <v>6250</v>
      </c>
      <c r="AA253" s="31">
        <v>-2710</v>
      </c>
      <c r="AB253" s="31">
        <v>0</v>
      </c>
      <c r="AC253" s="33">
        <v>0</v>
      </c>
    </row>
    <row r="254" spans="1:29" s="34" customFormat="1">
      <c r="A254" s="35" t="s">
        <v>272</v>
      </c>
      <c r="B254" s="36" t="s">
        <v>1389</v>
      </c>
      <c r="C254" s="30">
        <v>0</v>
      </c>
      <c r="D254" s="28">
        <v>0</v>
      </c>
      <c r="E254" s="28">
        <v>0</v>
      </c>
      <c r="F254" s="32">
        <v>0</v>
      </c>
      <c r="G254" s="31">
        <v>0</v>
      </c>
      <c r="H254" s="33">
        <v>0</v>
      </c>
      <c r="I254" s="32">
        <v>0</v>
      </c>
      <c r="J254" s="31">
        <v>-311.03448058547804</v>
      </c>
      <c r="K254" s="31">
        <v>-311.03448058547804</v>
      </c>
      <c r="L254" s="31">
        <v>0</v>
      </c>
      <c r="M254" s="33">
        <v>-311.03448058547804</v>
      </c>
      <c r="N254" s="32">
        <v>0</v>
      </c>
      <c r="O254" s="31">
        <v>0</v>
      </c>
      <c r="P254" s="31">
        <v>0</v>
      </c>
      <c r="Q254" s="31">
        <v>0</v>
      </c>
      <c r="R254" s="33">
        <v>0</v>
      </c>
      <c r="S254" s="32">
        <v>0</v>
      </c>
      <c r="T254" s="31">
        <v>0</v>
      </c>
      <c r="U254" s="31">
        <v>0</v>
      </c>
      <c r="V254" s="31">
        <v>0</v>
      </c>
      <c r="W254" s="60">
        <v>0</v>
      </c>
      <c r="X254" s="32">
        <v>0</v>
      </c>
      <c r="Y254" s="31">
        <v>0</v>
      </c>
      <c r="Z254" s="31">
        <v>0</v>
      </c>
      <c r="AA254" s="31">
        <v>0</v>
      </c>
      <c r="AB254" s="31">
        <v>0</v>
      </c>
      <c r="AC254" s="33">
        <v>0</v>
      </c>
    </row>
    <row r="255" spans="1:29" s="34" customFormat="1">
      <c r="A255" s="35" t="s">
        <v>273</v>
      </c>
      <c r="B255" s="36" t="s">
        <v>1390</v>
      </c>
      <c r="C255" s="30">
        <v>120977.34000000001</v>
      </c>
      <c r="D255" s="28">
        <v>1.7810999999999999E-4</v>
      </c>
      <c r="E255" s="28">
        <v>1.7042000000000001E-4</v>
      </c>
      <c r="F255" s="32">
        <v>1142844</v>
      </c>
      <c r="G255" s="31">
        <v>1442910</v>
      </c>
      <c r="H255" s="33">
        <v>893478</v>
      </c>
      <c r="I255" s="32">
        <v>66741</v>
      </c>
      <c r="J255" s="31">
        <v>55205.966426319894</v>
      </c>
      <c r="K255" s="31">
        <v>121946.96642631989</v>
      </c>
      <c r="L255" s="31">
        <v>0</v>
      </c>
      <c r="M255" s="33">
        <v>121946.96642631989</v>
      </c>
      <c r="N255" s="32">
        <v>59163</v>
      </c>
      <c r="O255" s="31">
        <v>0</v>
      </c>
      <c r="P255" s="31">
        <v>123460</v>
      </c>
      <c r="Q255" s="31">
        <v>47024.281893625433</v>
      </c>
      <c r="R255" s="33">
        <v>229647.28189362545</v>
      </c>
      <c r="S255" s="32">
        <v>3105</v>
      </c>
      <c r="T255" s="31">
        <v>104742</v>
      </c>
      <c r="U255" s="31">
        <v>139049</v>
      </c>
      <c r="V255" s="31">
        <v>0</v>
      </c>
      <c r="W255" s="60">
        <v>246896</v>
      </c>
      <c r="X255" s="32">
        <v>-4177.1946606025886</v>
      </c>
      <c r="Y255" s="31">
        <v>-27521.523445771974</v>
      </c>
      <c r="Z255" s="31">
        <v>25513</v>
      </c>
      <c r="AA255" s="31">
        <v>-11062.999999999989</v>
      </c>
      <c r="AB255" s="31">
        <v>0</v>
      </c>
      <c r="AC255" s="33">
        <v>0</v>
      </c>
    </row>
    <row r="256" spans="1:29" s="34" customFormat="1">
      <c r="A256" s="35" t="s">
        <v>274</v>
      </c>
      <c r="B256" s="36" t="s">
        <v>1391</v>
      </c>
      <c r="C256" s="30">
        <v>64691.86</v>
      </c>
      <c r="D256" s="28">
        <v>9.5240000000000003E-5</v>
      </c>
      <c r="E256" s="28">
        <v>7.9610000000000005E-5</v>
      </c>
      <c r="F256" s="32">
        <v>611108</v>
      </c>
      <c r="G256" s="31">
        <v>771561</v>
      </c>
      <c r="H256" s="33">
        <v>477766</v>
      </c>
      <c r="I256" s="32">
        <v>35688</v>
      </c>
      <c r="J256" s="31">
        <v>22921.501669997029</v>
      </c>
      <c r="K256" s="31">
        <v>58609.501669997029</v>
      </c>
      <c r="L256" s="31">
        <v>0</v>
      </c>
      <c r="M256" s="33">
        <v>58609.501669997029</v>
      </c>
      <c r="N256" s="32">
        <v>31636</v>
      </c>
      <c r="O256" s="31">
        <v>0</v>
      </c>
      <c r="P256" s="31">
        <v>66017</v>
      </c>
      <c r="Q256" s="31">
        <v>71583.891862923381</v>
      </c>
      <c r="R256" s="33">
        <v>169236.8918629234</v>
      </c>
      <c r="S256" s="32">
        <v>1661</v>
      </c>
      <c r="T256" s="31">
        <v>56008</v>
      </c>
      <c r="U256" s="31">
        <v>74353</v>
      </c>
      <c r="V256" s="31">
        <v>22923.261624482049</v>
      </c>
      <c r="W256" s="60">
        <v>154945.26162448205</v>
      </c>
      <c r="X256" s="32">
        <v>-3109.6522676870809</v>
      </c>
      <c r="Y256" s="31">
        <v>9675.2825061284202</v>
      </c>
      <c r="Z256" s="31">
        <v>13642</v>
      </c>
      <c r="AA256" s="31">
        <v>-5916</v>
      </c>
      <c r="AB256" s="31">
        <v>0</v>
      </c>
      <c r="AC256" s="33">
        <v>0</v>
      </c>
    </row>
    <row r="257" spans="1:29" s="34" customFormat="1">
      <c r="A257" s="35" t="s">
        <v>275</v>
      </c>
      <c r="B257" s="36" t="s">
        <v>1392</v>
      </c>
      <c r="C257" s="30">
        <v>41201.919999999998</v>
      </c>
      <c r="D257" s="28">
        <v>6.0659999999999999E-5</v>
      </c>
      <c r="E257" s="28">
        <v>5.2460000000000003E-5</v>
      </c>
      <c r="F257" s="32">
        <v>389225</v>
      </c>
      <c r="G257" s="31">
        <v>491421</v>
      </c>
      <c r="H257" s="33">
        <v>304297</v>
      </c>
      <c r="I257" s="32">
        <v>22731</v>
      </c>
      <c r="J257" s="31">
        <v>14519.872310550491</v>
      </c>
      <c r="K257" s="31">
        <v>37250.872310550491</v>
      </c>
      <c r="L257" s="31">
        <v>0</v>
      </c>
      <c r="M257" s="33">
        <v>37250.872310550491</v>
      </c>
      <c r="N257" s="32">
        <v>20149</v>
      </c>
      <c r="O257" s="31">
        <v>0</v>
      </c>
      <c r="P257" s="31">
        <v>42047</v>
      </c>
      <c r="Q257" s="31">
        <v>37747.159204669675</v>
      </c>
      <c r="R257" s="33">
        <v>99943.159204669675</v>
      </c>
      <c r="S257" s="32">
        <v>1058</v>
      </c>
      <c r="T257" s="31">
        <v>35673</v>
      </c>
      <c r="U257" s="31">
        <v>47357</v>
      </c>
      <c r="V257" s="31">
        <v>16769.806637297585</v>
      </c>
      <c r="W257" s="60">
        <v>100857.80663729759</v>
      </c>
      <c r="X257" s="32">
        <v>-8279.4757710447448</v>
      </c>
      <c r="Y257" s="31">
        <v>2445.8283384168353</v>
      </c>
      <c r="Z257" s="31">
        <v>8689</v>
      </c>
      <c r="AA257" s="31">
        <v>-3770.0000000000036</v>
      </c>
      <c r="AB257" s="31">
        <v>0</v>
      </c>
      <c r="AC257" s="33">
        <v>0</v>
      </c>
    </row>
    <row r="258" spans="1:29" s="34" customFormat="1">
      <c r="A258" s="35" t="s">
        <v>276</v>
      </c>
      <c r="B258" s="36" t="s">
        <v>1393</v>
      </c>
      <c r="C258" s="30">
        <v>143655.50999999998</v>
      </c>
      <c r="D258" s="28">
        <v>2.1149E-4</v>
      </c>
      <c r="E258" s="28">
        <v>2.5931000000000001E-4</v>
      </c>
      <c r="F258" s="32">
        <v>1357027</v>
      </c>
      <c r="G258" s="31">
        <v>1713329</v>
      </c>
      <c r="H258" s="33">
        <v>1060927</v>
      </c>
      <c r="I258" s="32">
        <v>79250</v>
      </c>
      <c r="J258" s="31">
        <v>-165371.11093370672</v>
      </c>
      <c r="K258" s="31">
        <v>-86121.110933706717</v>
      </c>
      <c r="L258" s="31">
        <v>0</v>
      </c>
      <c r="M258" s="33">
        <v>-86121.110933706717</v>
      </c>
      <c r="N258" s="32">
        <v>70251</v>
      </c>
      <c r="O258" s="31">
        <v>0</v>
      </c>
      <c r="P258" s="31">
        <v>146597</v>
      </c>
      <c r="Q258" s="31">
        <v>0</v>
      </c>
      <c r="R258" s="33">
        <v>216848</v>
      </c>
      <c r="S258" s="32">
        <v>3687</v>
      </c>
      <c r="T258" s="31">
        <v>124372</v>
      </c>
      <c r="U258" s="31">
        <v>165108</v>
      </c>
      <c r="V258" s="31">
        <v>257091.90625892533</v>
      </c>
      <c r="W258" s="60">
        <v>550258.90625892533</v>
      </c>
      <c r="X258" s="32">
        <v>-197288.89759336598</v>
      </c>
      <c r="Y258" s="31">
        <v>-153280.00866555935</v>
      </c>
      <c r="Z258" s="31">
        <v>30294</v>
      </c>
      <c r="AA258" s="31">
        <v>-13136</v>
      </c>
      <c r="AB258" s="31">
        <v>0</v>
      </c>
      <c r="AC258" s="33">
        <v>0</v>
      </c>
    </row>
    <row r="259" spans="1:29" s="34" customFormat="1">
      <c r="A259" s="35" t="s">
        <v>277</v>
      </c>
      <c r="B259" s="36" t="s">
        <v>1394</v>
      </c>
      <c r="C259" s="30">
        <v>271314.13</v>
      </c>
      <c r="D259" s="28">
        <v>3.9942999999999999E-4</v>
      </c>
      <c r="E259" s="28">
        <v>3.3426000000000002E-4</v>
      </c>
      <c r="F259" s="32">
        <v>2562946</v>
      </c>
      <c r="G259" s="31">
        <v>3235874</v>
      </c>
      <c r="H259" s="33">
        <v>2003717</v>
      </c>
      <c r="I259" s="32">
        <v>149674</v>
      </c>
      <c r="J259" s="31">
        <v>292399.64468569926</v>
      </c>
      <c r="K259" s="31">
        <v>442073.64468569926</v>
      </c>
      <c r="L259" s="31">
        <v>0</v>
      </c>
      <c r="M259" s="33">
        <v>442073.64468569926</v>
      </c>
      <c r="N259" s="32">
        <v>132679</v>
      </c>
      <c r="O259" s="31">
        <v>0</v>
      </c>
      <c r="P259" s="31">
        <v>276871</v>
      </c>
      <c r="Q259" s="31">
        <v>400396.88860565482</v>
      </c>
      <c r="R259" s="33">
        <v>809946.88860565482</v>
      </c>
      <c r="S259" s="32">
        <v>6964</v>
      </c>
      <c r="T259" s="31">
        <v>234896</v>
      </c>
      <c r="U259" s="31">
        <v>311831</v>
      </c>
      <c r="V259" s="31">
        <v>265.23164862586208</v>
      </c>
      <c r="W259" s="60">
        <v>553956.23164862581</v>
      </c>
      <c r="X259" s="32">
        <v>183816.0161611308</v>
      </c>
      <c r="Y259" s="31">
        <v>39770.640795898187</v>
      </c>
      <c r="Z259" s="31">
        <v>57215</v>
      </c>
      <c r="AA259" s="31">
        <v>-24811</v>
      </c>
      <c r="AB259" s="31">
        <v>0</v>
      </c>
      <c r="AC259" s="33">
        <v>0</v>
      </c>
    </row>
    <row r="260" spans="1:29" s="34" customFormat="1">
      <c r="A260" s="35" t="s">
        <v>278</v>
      </c>
      <c r="B260" s="36" t="s">
        <v>1395</v>
      </c>
      <c r="C260" s="30">
        <v>29095.579999999998</v>
      </c>
      <c r="D260" s="28">
        <v>4.2840000000000003E-5</v>
      </c>
      <c r="E260" s="28">
        <v>3.5590000000000003E-5</v>
      </c>
      <c r="F260" s="32">
        <v>274883</v>
      </c>
      <c r="G260" s="31">
        <v>347057</v>
      </c>
      <c r="H260" s="33">
        <v>214904</v>
      </c>
      <c r="I260" s="32">
        <v>16053</v>
      </c>
      <c r="J260" s="31">
        <v>23176.017522783281</v>
      </c>
      <c r="K260" s="31">
        <v>39229.017522783281</v>
      </c>
      <c r="L260" s="31">
        <v>0</v>
      </c>
      <c r="M260" s="33">
        <v>39229.017522783281</v>
      </c>
      <c r="N260" s="32">
        <v>14230</v>
      </c>
      <c r="O260" s="31">
        <v>0</v>
      </c>
      <c r="P260" s="31">
        <v>29695</v>
      </c>
      <c r="Q260" s="31">
        <v>44681.374999927029</v>
      </c>
      <c r="R260" s="33">
        <v>88606.374999927037</v>
      </c>
      <c r="S260" s="32">
        <v>747</v>
      </c>
      <c r="T260" s="31">
        <v>25193</v>
      </c>
      <c r="U260" s="31">
        <v>33445</v>
      </c>
      <c r="V260" s="31">
        <v>62.087516151009446</v>
      </c>
      <c r="W260" s="60">
        <v>59447.087516151012</v>
      </c>
      <c r="X260" s="32">
        <v>20868.894388961282</v>
      </c>
      <c r="Y260" s="31">
        <v>4815.3930948147354</v>
      </c>
      <c r="Z260" s="31">
        <v>6137</v>
      </c>
      <c r="AA260" s="31">
        <v>-2661.9999999999927</v>
      </c>
      <c r="AB260" s="31">
        <v>0</v>
      </c>
      <c r="AC260" s="33">
        <v>0</v>
      </c>
    </row>
    <row r="261" spans="1:29" s="34" customFormat="1">
      <c r="A261" s="35" t="s">
        <v>279</v>
      </c>
      <c r="B261" s="36" t="s">
        <v>1396</v>
      </c>
      <c r="C261" s="30">
        <v>45871.810000000005</v>
      </c>
      <c r="D261" s="28">
        <v>6.7529999999999999E-5</v>
      </c>
      <c r="E261" s="28">
        <v>8.017E-5</v>
      </c>
      <c r="F261" s="32">
        <v>433307</v>
      </c>
      <c r="G261" s="31">
        <v>547076</v>
      </c>
      <c r="H261" s="33">
        <v>338760</v>
      </c>
      <c r="I261" s="32">
        <v>25305</v>
      </c>
      <c r="J261" s="31">
        <v>-25256.004430473939</v>
      </c>
      <c r="K261" s="31">
        <v>48.995569526061445</v>
      </c>
      <c r="L261" s="31">
        <v>0</v>
      </c>
      <c r="M261" s="33">
        <v>48.995569526061445</v>
      </c>
      <c r="N261" s="32">
        <v>22431</v>
      </c>
      <c r="O261" s="31">
        <v>0</v>
      </c>
      <c r="P261" s="31">
        <v>46809</v>
      </c>
      <c r="Q261" s="31">
        <v>1669.1290444105491</v>
      </c>
      <c r="R261" s="33">
        <v>70909.129044410554</v>
      </c>
      <c r="S261" s="32">
        <v>1177</v>
      </c>
      <c r="T261" s="31">
        <v>39713</v>
      </c>
      <c r="U261" s="31">
        <v>52720</v>
      </c>
      <c r="V261" s="31">
        <v>72339.405571231371</v>
      </c>
      <c r="W261" s="60">
        <v>165949.40557123139</v>
      </c>
      <c r="X261" s="32">
        <v>-57142.66185782152</v>
      </c>
      <c r="Y261" s="31">
        <v>-43374.614668999304</v>
      </c>
      <c r="Z261" s="31">
        <v>9673</v>
      </c>
      <c r="AA261" s="31">
        <v>-4196.0000000000146</v>
      </c>
      <c r="AB261" s="31">
        <v>0</v>
      </c>
      <c r="AC261" s="33">
        <v>0</v>
      </c>
    </row>
    <row r="262" spans="1:29" s="34" customFormat="1">
      <c r="A262" s="35" t="s">
        <v>280</v>
      </c>
      <c r="B262" s="36" t="s">
        <v>1397</v>
      </c>
      <c r="C262" s="30">
        <v>104518.85</v>
      </c>
      <c r="D262" s="28">
        <v>1.5386999999999999E-4</v>
      </c>
      <c r="E262" s="28">
        <v>1.3196E-4</v>
      </c>
      <c r="F262" s="32">
        <v>987308</v>
      </c>
      <c r="G262" s="31">
        <v>1246536</v>
      </c>
      <c r="H262" s="33">
        <v>771880</v>
      </c>
      <c r="I262" s="32">
        <v>57658</v>
      </c>
      <c r="J262" s="31">
        <v>27661.550279502644</v>
      </c>
      <c r="K262" s="31">
        <v>85319.55027950264</v>
      </c>
      <c r="L262" s="31">
        <v>0</v>
      </c>
      <c r="M262" s="33">
        <v>85319.55027950264</v>
      </c>
      <c r="N262" s="32">
        <v>51111</v>
      </c>
      <c r="O262" s="31">
        <v>0</v>
      </c>
      <c r="P262" s="31">
        <v>106657</v>
      </c>
      <c r="Q262" s="31">
        <v>101852.08547328037</v>
      </c>
      <c r="R262" s="33">
        <v>259620.08547328037</v>
      </c>
      <c r="S262" s="32">
        <v>2683</v>
      </c>
      <c r="T262" s="31">
        <v>90487</v>
      </c>
      <c r="U262" s="31">
        <v>120125</v>
      </c>
      <c r="V262" s="31">
        <v>56663.38015278204</v>
      </c>
      <c r="W262" s="60">
        <v>269958.38015278202</v>
      </c>
      <c r="X262" s="32">
        <v>-31375.864585787269</v>
      </c>
      <c r="Y262" s="31">
        <v>8555.5699062855929</v>
      </c>
      <c r="Z262" s="31">
        <v>22041</v>
      </c>
      <c r="AA262" s="31">
        <v>-9558.9999999999709</v>
      </c>
      <c r="AB262" s="31">
        <v>0</v>
      </c>
      <c r="AC262" s="33">
        <v>0</v>
      </c>
    </row>
    <row r="263" spans="1:29" s="34" customFormat="1">
      <c r="A263" s="35" t="s">
        <v>281</v>
      </c>
      <c r="B263" s="36" t="s">
        <v>1398</v>
      </c>
      <c r="C263" s="30">
        <v>96363.819999999992</v>
      </c>
      <c r="D263" s="28">
        <v>1.4187E-4</v>
      </c>
      <c r="E263" s="28">
        <v>1.4677000000000001E-4</v>
      </c>
      <c r="F263" s="32">
        <v>910310</v>
      </c>
      <c r="G263" s="31">
        <v>1149321</v>
      </c>
      <c r="H263" s="33">
        <v>711683</v>
      </c>
      <c r="I263" s="32">
        <v>53162</v>
      </c>
      <c r="J263" s="31">
        <v>-35316.268520010955</v>
      </c>
      <c r="K263" s="31">
        <v>17845.731479989045</v>
      </c>
      <c r="L263" s="31">
        <v>0</v>
      </c>
      <c r="M263" s="33">
        <v>17845.731479989045</v>
      </c>
      <c r="N263" s="32">
        <v>47125</v>
      </c>
      <c r="O263" s="31">
        <v>0</v>
      </c>
      <c r="P263" s="31">
        <v>98339</v>
      </c>
      <c r="Q263" s="31">
        <v>0</v>
      </c>
      <c r="R263" s="33">
        <v>145464</v>
      </c>
      <c r="S263" s="32">
        <v>2474</v>
      </c>
      <c r="T263" s="31">
        <v>83431</v>
      </c>
      <c r="U263" s="31">
        <v>110756</v>
      </c>
      <c r="V263" s="31">
        <v>29406.672234391328</v>
      </c>
      <c r="W263" s="60">
        <v>226067.67223439133</v>
      </c>
      <c r="X263" s="32">
        <v>-46842.960679189906</v>
      </c>
      <c r="Y263" s="31">
        <v>-45268.711555201429</v>
      </c>
      <c r="Z263" s="31">
        <v>20322</v>
      </c>
      <c r="AA263" s="31">
        <v>-8814</v>
      </c>
      <c r="AB263" s="31">
        <v>0</v>
      </c>
      <c r="AC263" s="33">
        <v>0</v>
      </c>
    </row>
    <row r="264" spans="1:29" s="34" customFormat="1">
      <c r="A264" s="35" t="s">
        <v>282</v>
      </c>
      <c r="B264" s="36" t="s">
        <v>1399</v>
      </c>
      <c r="C264" s="30">
        <v>180051.19</v>
      </c>
      <c r="D264" s="28">
        <v>2.6507000000000001E-4</v>
      </c>
      <c r="E264" s="28">
        <v>2.6028999999999999E-4</v>
      </c>
      <c r="F264" s="32">
        <v>1700824</v>
      </c>
      <c r="G264" s="31">
        <v>2147393</v>
      </c>
      <c r="H264" s="33">
        <v>1329708</v>
      </c>
      <c r="I264" s="32">
        <v>99327</v>
      </c>
      <c r="J264" s="31">
        <v>-30894.557616987404</v>
      </c>
      <c r="K264" s="31">
        <v>68432.442383012589</v>
      </c>
      <c r="L264" s="31">
        <v>0</v>
      </c>
      <c r="M264" s="33">
        <v>68432.442383012589</v>
      </c>
      <c r="N264" s="32">
        <v>88048</v>
      </c>
      <c r="O264" s="31">
        <v>0</v>
      </c>
      <c r="P264" s="31">
        <v>183737</v>
      </c>
      <c r="Q264" s="31">
        <v>19167.84656427196</v>
      </c>
      <c r="R264" s="33">
        <v>290952.84656427195</v>
      </c>
      <c r="S264" s="32">
        <v>4622</v>
      </c>
      <c r="T264" s="31">
        <v>155882</v>
      </c>
      <c r="U264" s="31">
        <v>206937</v>
      </c>
      <c r="V264" s="31">
        <v>44171.712513226579</v>
      </c>
      <c r="W264" s="60">
        <v>411612.71251322655</v>
      </c>
      <c r="X264" s="32">
        <v>-87093.858111866939</v>
      </c>
      <c r="Y264" s="31">
        <v>-55069.007837087673</v>
      </c>
      <c r="Z264" s="31">
        <v>37969</v>
      </c>
      <c r="AA264" s="31">
        <v>-16466</v>
      </c>
      <c r="AB264" s="31">
        <v>0</v>
      </c>
      <c r="AC264" s="33">
        <v>0</v>
      </c>
    </row>
    <row r="265" spans="1:29" s="34" customFormat="1">
      <c r="A265" s="35" t="s">
        <v>283</v>
      </c>
      <c r="B265" s="36" t="s">
        <v>1400</v>
      </c>
      <c r="C265" s="30">
        <v>20938.82</v>
      </c>
      <c r="D265" s="28">
        <v>3.0830000000000001E-5</v>
      </c>
      <c r="E265" s="28">
        <v>2.5400000000000001E-5</v>
      </c>
      <c r="F265" s="32">
        <v>197821</v>
      </c>
      <c r="G265" s="31">
        <v>249761</v>
      </c>
      <c r="H265" s="33">
        <v>154657</v>
      </c>
      <c r="I265" s="32">
        <v>11553</v>
      </c>
      <c r="J265" s="31">
        <v>-772.12212769352118</v>
      </c>
      <c r="K265" s="31">
        <v>10780.877872306479</v>
      </c>
      <c r="L265" s="31">
        <v>0</v>
      </c>
      <c r="M265" s="33">
        <v>10780.877872306479</v>
      </c>
      <c r="N265" s="32">
        <v>10241</v>
      </c>
      <c r="O265" s="31">
        <v>0</v>
      </c>
      <c r="P265" s="31">
        <v>21370</v>
      </c>
      <c r="Q265" s="31">
        <v>25097.901872540922</v>
      </c>
      <c r="R265" s="33">
        <v>56708.901872540926</v>
      </c>
      <c r="S265" s="32">
        <v>538</v>
      </c>
      <c r="T265" s="31">
        <v>18130</v>
      </c>
      <c r="U265" s="31">
        <v>24069</v>
      </c>
      <c r="V265" s="31">
        <v>18998.311694632746</v>
      </c>
      <c r="W265" s="60">
        <v>61735.31169463275</v>
      </c>
      <c r="X265" s="32">
        <v>-11443.015988891126</v>
      </c>
      <c r="Y265" s="31">
        <v>3915.6061667992999</v>
      </c>
      <c r="Z265" s="31">
        <v>4416</v>
      </c>
      <c r="AA265" s="31">
        <v>-1915</v>
      </c>
      <c r="AB265" s="31">
        <v>0</v>
      </c>
      <c r="AC265" s="33">
        <v>0</v>
      </c>
    </row>
    <row r="266" spans="1:29" s="34" customFormat="1">
      <c r="A266" s="35" t="s">
        <v>284</v>
      </c>
      <c r="B266" s="36" t="s">
        <v>1401</v>
      </c>
      <c r="C266" s="30">
        <v>118364.5</v>
      </c>
      <c r="D266" s="28">
        <v>1.7426E-4</v>
      </c>
      <c r="E266" s="28">
        <v>1.2982E-4</v>
      </c>
      <c r="F266" s="32">
        <v>1118141</v>
      </c>
      <c r="G266" s="31">
        <v>1411720</v>
      </c>
      <c r="H266" s="33">
        <v>874165</v>
      </c>
      <c r="I266" s="32">
        <v>65299</v>
      </c>
      <c r="J266" s="31">
        <v>141487.94577034708</v>
      </c>
      <c r="K266" s="31">
        <v>206786.94577034708</v>
      </c>
      <c r="L266" s="31">
        <v>0</v>
      </c>
      <c r="M266" s="33">
        <v>206786.94577034708</v>
      </c>
      <c r="N266" s="32">
        <v>57884</v>
      </c>
      <c r="O266" s="31">
        <v>0</v>
      </c>
      <c r="P266" s="31">
        <v>120791</v>
      </c>
      <c r="Q266" s="31">
        <v>207355.28986953592</v>
      </c>
      <c r="R266" s="33">
        <v>386030.28986953595</v>
      </c>
      <c r="S266" s="32">
        <v>3038</v>
      </c>
      <c r="T266" s="31">
        <v>102478</v>
      </c>
      <c r="U266" s="31">
        <v>136043</v>
      </c>
      <c r="V266" s="31">
        <v>34753.303725855505</v>
      </c>
      <c r="W266" s="60">
        <v>276312.30372585548</v>
      </c>
      <c r="X266" s="32">
        <v>44331.242772410216</v>
      </c>
      <c r="Y266" s="31">
        <v>51249.74337127019</v>
      </c>
      <c r="Z266" s="31">
        <v>24961</v>
      </c>
      <c r="AA266" s="31">
        <v>-10823.999999999942</v>
      </c>
      <c r="AB266" s="31">
        <v>0</v>
      </c>
      <c r="AC266" s="33">
        <v>0</v>
      </c>
    </row>
    <row r="267" spans="1:29" s="34" customFormat="1">
      <c r="A267" s="35" t="s">
        <v>285</v>
      </c>
      <c r="B267" s="36" t="s">
        <v>1402</v>
      </c>
      <c r="C267" s="30">
        <v>2351.81</v>
      </c>
      <c r="D267" s="28">
        <v>3.4599999999999999E-6</v>
      </c>
      <c r="E267" s="28">
        <v>6.8399999999999997E-6</v>
      </c>
      <c r="F267" s="32">
        <v>22201</v>
      </c>
      <c r="G267" s="31">
        <v>28030</v>
      </c>
      <c r="H267" s="33">
        <v>17357</v>
      </c>
      <c r="I267" s="32">
        <v>1297</v>
      </c>
      <c r="J267" s="31">
        <v>-28882.484292836736</v>
      </c>
      <c r="K267" s="31">
        <v>-27585.484292836736</v>
      </c>
      <c r="L267" s="31">
        <v>0</v>
      </c>
      <c r="M267" s="33">
        <v>-27585.484292836736</v>
      </c>
      <c r="N267" s="32">
        <v>1149</v>
      </c>
      <c r="O267" s="31">
        <v>0</v>
      </c>
      <c r="P267" s="31">
        <v>2398</v>
      </c>
      <c r="Q267" s="31">
        <v>42.206857611530801</v>
      </c>
      <c r="R267" s="33">
        <v>3589.2068576115307</v>
      </c>
      <c r="S267" s="32">
        <v>60</v>
      </c>
      <c r="T267" s="31">
        <v>2035</v>
      </c>
      <c r="U267" s="31">
        <v>2701</v>
      </c>
      <c r="V267" s="31">
        <v>34152.677183142121</v>
      </c>
      <c r="W267" s="60">
        <v>38948.677183142121</v>
      </c>
      <c r="X267" s="32">
        <v>-27631.29221712497</v>
      </c>
      <c r="Y267" s="31">
        <v>-8008.1781084056147</v>
      </c>
      <c r="Z267" s="31">
        <v>496</v>
      </c>
      <c r="AA267" s="31">
        <v>-216.00000000000728</v>
      </c>
      <c r="AB267" s="31">
        <v>0</v>
      </c>
      <c r="AC267" s="33">
        <v>0</v>
      </c>
    </row>
    <row r="268" spans="1:29" s="34" customFormat="1">
      <c r="A268" s="35" t="s">
        <v>286</v>
      </c>
      <c r="B268" s="36" t="s">
        <v>1403</v>
      </c>
      <c r="C268" s="30">
        <v>1545276.51</v>
      </c>
      <c r="D268" s="28">
        <v>2.2749900000000002E-3</v>
      </c>
      <c r="E268" s="28">
        <v>2.10399E-3</v>
      </c>
      <c r="F268" s="32">
        <v>14597492</v>
      </c>
      <c r="G268" s="31">
        <v>18430216</v>
      </c>
      <c r="H268" s="33">
        <v>11412355</v>
      </c>
      <c r="I268" s="32">
        <v>852484</v>
      </c>
      <c r="J268" s="31">
        <v>65940.524394817563</v>
      </c>
      <c r="K268" s="31">
        <v>918424.52439481753</v>
      </c>
      <c r="L268" s="31">
        <v>0</v>
      </c>
      <c r="M268" s="33">
        <v>918424.52439481753</v>
      </c>
      <c r="N268" s="32">
        <v>755684</v>
      </c>
      <c r="O268" s="31">
        <v>0</v>
      </c>
      <c r="P268" s="31">
        <v>1576943</v>
      </c>
      <c r="Q268" s="31">
        <v>760913.00534305745</v>
      </c>
      <c r="R268" s="33">
        <v>3093540.0053430572</v>
      </c>
      <c r="S268" s="32">
        <v>39666</v>
      </c>
      <c r="T268" s="31">
        <v>1337870</v>
      </c>
      <c r="U268" s="31">
        <v>1776060</v>
      </c>
      <c r="V268" s="31">
        <v>166255.04232461134</v>
      </c>
      <c r="W268" s="60">
        <v>3319851.0423246115</v>
      </c>
      <c r="X268" s="32">
        <v>-213466.71511214791</v>
      </c>
      <c r="Y268" s="31">
        <v>-197402.32186940603</v>
      </c>
      <c r="Z268" s="31">
        <v>325875</v>
      </c>
      <c r="AA268" s="31">
        <v>-141317.00000000029</v>
      </c>
      <c r="AB268" s="31">
        <v>0</v>
      </c>
      <c r="AC268" s="33">
        <v>0</v>
      </c>
    </row>
    <row r="269" spans="1:29" s="34" customFormat="1">
      <c r="A269" s="35" t="s">
        <v>287</v>
      </c>
      <c r="B269" s="36" t="s">
        <v>1404</v>
      </c>
      <c r="C269" s="30">
        <v>202380.79999999999</v>
      </c>
      <c r="D269" s="28">
        <v>2.9795000000000001E-4</v>
      </c>
      <c r="E269" s="28">
        <v>2.9976999999999998E-4</v>
      </c>
      <c r="F269" s="32">
        <v>1911799</v>
      </c>
      <c r="G269" s="31">
        <v>2413761</v>
      </c>
      <c r="H269" s="33">
        <v>1494649</v>
      </c>
      <c r="I269" s="32">
        <v>111648</v>
      </c>
      <c r="J269" s="31">
        <v>-24119.825883865869</v>
      </c>
      <c r="K269" s="31">
        <v>87528.174116134134</v>
      </c>
      <c r="L269" s="31">
        <v>0</v>
      </c>
      <c r="M269" s="33">
        <v>87528.174116134134</v>
      </c>
      <c r="N269" s="32">
        <v>98970</v>
      </c>
      <c r="O269" s="31">
        <v>0</v>
      </c>
      <c r="P269" s="31">
        <v>206528</v>
      </c>
      <c r="Q269" s="31">
        <v>2923.4434276271973</v>
      </c>
      <c r="R269" s="33">
        <v>308421.44342762721</v>
      </c>
      <c r="S269" s="32">
        <v>5195</v>
      </c>
      <c r="T269" s="31">
        <v>175218</v>
      </c>
      <c r="U269" s="31">
        <v>232606</v>
      </c>
      <c r="V269" s="31">
        <v>13855.000842192208</v>
      </c>
      <c r="W269" s="60">
        <v>426874.00084219221</v>
      </c>
      <c r="X269" s="32">
        <v>-65490.128028152423</v>
      </c>
      <c r="Y269" s="31">
        <v>-77133.429386412594</v>
      </c>
      <c r="Z269" s="31">
        <v>42679</v>
      </c>
      <c r="AA269" s="31">
        <v>-18508</v>
      </c>
      <c r="AB269" s="31">
        <v>0</v>
      </c>
      <c r="AC269" s="33">
        <v>0</v>
      </c>
    </row>
    <row r="270" spans="1:29" s="34" customFormat="1">
      <c r="A270" s="35" t="s">
        <v>288</v>
      </c>
      <c r="B270" s="36" t="s">
        <v>1405</v>
      </c>
      <c r="C270" s="30">
        <v>637962.92999999993</v>
      </c>
      <c r="D270" s="28">
        <v>9.3922000000000005E-4</v>
      </c>
      <c r="E270" s="28">
        <v>9.075E-4</v>
      </c>
      <c r="F270" s="32">
        <v>6026513</v>
      </c>
      <c r="G270" s="31">
        <v>7608837</v>
      </c>
      <c r="H270" s="33">
        <v>4711543</v>
      </c>
      <c r="I270" s="32">
        <v>351944</v>
      </c>
      <c r="J270" s="31">
        <v>-495953.49477925274</v>
      </c>
      <c r="K270" s="31">
        <v>-144009.49477925274</v>
      </c>
      <c r="L270" s="31">
        <v>0</v>
      </c>
      <c r="M270" s="33">
        <v>-144009.49477925274</v>
      </c>
      <c r="N270" s="32">
        <v>311981</v>
      </c>
      <c r="O270" s="31">
        <v>0</v>
      </c>
      <c r="P270" s="31">
        <v>651034</v>
      </c>
      <c r="Q270" s="31">
        <v>134959.05184356228</v>
      </c>
      <c r="R270" s="33">
        <v>1097974.0518435622</v>
      </c>
      <c r="S270" s="32">
        <v>16376</v>
      </c>
      <c r="T270" s="31">
        <v>552334</v>
      </c>
      <c r="U270" s="31">
        <v>733239</v>
      </c>
      <c r="V270" s="31">
        <v>216948.63369030348</v>
      </c>
      <c r="W270" s="60">
        <v>1518897.6336903034</v>
      </c>
      <c r="X270" s="32">
        <v>-333293.79485594551</v>
      </c>
      <c r="Y270" s="31">
        <v>-163822.78699079569</v>
      </c>
      <c r="Z270" s="31">
        <v>134536</v>
      </c>
      <c r="AA270" s="31">
        <v>-58343.000000000058</v>
      </c>
      <c r="AB270" s="31">
        <v>0</v>
      </c>
      <c r="AC270" s="33">
        <v>0</v>
      </c>
    </row>
    <row r="271" spans="1:29" s="34" customFormat="1">
      <c r="A271" s="35" t="s">
        <v>289</v>
      </c>
      <c r="B271" s="36" t="s">
        <v>1406</v>
      </c>
      <c r="C271" s="30">
        <v>108451.37</v>
      </c>
      <c r="D271" s="28">
        <v>1.5966E-4</v>
      </c>
      <c r="E271" s="28">
        <v>1.3111000000000001E-4</v>
      </c>
      <c r="F271" s="32">
        <v>1024460</v>
      </c>
      <c r="G271" s="31">
        <v>1293442</v>
      </c>
      <c r="H271" s="33">
        <v>800925</v>
      </c>
      <c r="I271" s="32">
        <v>59828</v>
      </c>
      <c r="J271" s="31">
        <v>53251.032890981078</v>
      </c>
      <c r="K271" s="31">
        <v>113079.03289098108</v>
      </c>
      <c r="L271" s="31">
        <v>0</v>
      </c>
      <c r="M271" s="33">
        <v>113079.03289098108</v>
      </c>
      <c r="N271" s="32">
        <v>53034</v>
      </c>
      <c r="O271" s="31">
        <v>0</v>
      </c>
      <c r="P271" s="31">
        <v>110671</v>
      </c>
      <c r="Q271" s="31">
        <v>130973.18893528551</v>
      </c>
      <c r="R271" s="33">
        <v>294678.18893528549</v>
      </c>
      <c r="S271" s="32">
        <v>2784</v>
      </c>
      <c r="T271" s="31">
        <v>93892</v>
      </c>
      <c r="U271" s="31">
        <v>124645</v>
      </c>
      <c r="V271" s="31">
        <v>28925.844418433797</v>
      </c>
      <c r="W271" s="60">
        <v>250246.84441843379</v>
      </c>
      <c r="X271" s="32">
        <v>10286.544476634881</v>
      </c>
      <c r="Y271" s="31">
        <v>21191.800040216818</v>
      </c>
      <c r="Z271" s="31">
        <v>22870</v>
      </c>
      <c r="AA271" s="31">
        <v>-9916.9999999999927</v>
      </c>
      <c r="AB271" s="31">
        <v>0</v>
      </c>
      <c r="AC271" s="33">
        <v>0</v>
      </c>
    </row>
    <row r="272" spans="1:29" s="34" customFormat="1">
      <c r="A272" s="35" t="s">
        <v>290</v>
      </c>
      <c r="B272" s="36" t="s">
        <v>1407</v>
      </c>
      <c r="C272" s="30">
        <v>460791.77</v>
      </c>
      <c r="D272" s="28">
        <v>6.7838999999999996E-4</v>
      </c>
      <c r="E272" s="28">
        <v>6.5390000000000001E-4</v>
      </c>
      <c r="F272" s="32">
        <v>4352895</v>
      </c>
      <c r="G272" s="31">
        <v>5495793</v>
      </c>
      <c r="H272" s="33">
        <v>3403104</v>
      </c>
      <c r="I272" s="32">
        <v>254206</v>
      </c>
      <c r="J272" s="31">
        <v>368891.7608866801</v>
      </c>
      <c r="K272" s="31">
        <v>623097.7608866801</v>
      </c>
      <c r="L272" s="31">
        <v>0</v>
      </c>
      <c r="M272" s="33">
        <v>623097.7608866801</v>
      </c>
      <c r="N272" s="32">
        <v>225341</v>
      </c>
      <c r="O272" s="31">
        <v>0</v>
      </c>
      <c r="P272" s="31">
        <v>470236</v>
      </c>
      <c r="Q272" s="31">
        <v>188594.39296060539</v>
      </c>
      <c r="R272" s="33">
        <v>884171.39296060544</v>
      </c>
      <c r="S272" s="32">
        <v>11828</v>
      </c>
      <c r="T272" s="31">
        <v>398946</v>
      </c>
      <c r="U272" s="31">
        <v>529612</v>
      </c>
      <c r="V272" s="31">
        <v>0</v>
      </c>
      <c r="W272" s="60">
        <v>940386</v>
      </c>
      <c r="X272" s="32">
        <v>3736.7043510567164</v>
      </c>
      <c r="Y272" s="31">
        <v>-114985.31139045132</v>
      </c>
      <c r="Z272" s="31">
        <v>97174</v>
      </c>
      <c r="AA272" s="31">
        <v>-42140</v>
      </c>
      <c r="AB272" s="31">
        <v>0</v>
      </c>
      <c r="AC272" s="33">
        <v>0</v>
      </c>
    </row>
    <row r="273" spans="1:29" s="34" customFormat="1">
      <c r="A273" s="35" t="s">
        <v>291</v>
      </c>
      <c r="B273" s="36" t="s">
        <v>1408</v>
      </c>
      <c r="C273" s="30">
        <v>266937.71999999997</v>
      </c>
      <c r="D273" s="28">
        <v>3.9299000000000002E-4</v>
      </c>
      <c r="E273" s="28">
        <v>4.3199999999999998E-4</v>
      </c>
      <c r="F273" s="32">
        <v>2521624</v>
      </c>
      <c r="G273" s="31">
        <v>3183702</v>
      </c>
      <c r="H273" s="33">
        <v>1971411</v>
      </c>
      <c r="I273" s="32">
        <v>147261</v>
      </c>
      <c r="J273" s="31">
        <v>-243905.65260276731</v>
      </c>
      <c r="K273" s="31">
        <v>-96644.65260276731</v>
      </c>
      <c r="L273" s="31">
        <v>0</v>
      </c>
      <c r="M273" s="33">
        <v>-96644.65260276731</v>
      </c>
      <c r="N273" s="32">
        <v>130540</v>
      </c>
      <c r="O273" s="31">
        <v>0</v>
      </c>
      <c r="P273" s="31">
        <v>272407</v>
      </c>
      <c r="Q273" s="31">
        <v>2331.6271748850568</v>
      </c>
      <c r="R273" s="33">
        <v>405278.62717488507</v>
      </c>
      <c r="S273" s="32">
        <v>6852</v>
      </c>
      <c r="T273" s="31">
        <v>231109</v>
      </c>
      <c r="U273" s="31">
        <v>306803</v>
      </c>
      <c r="V273" s="31">
        <v>347458.68553610356</v>
      </c>
      <c r="W273" s="60">
        <v>892222.68553610356</v>
      </c>
      <c r="X273" s="32">
        <v>-339563.31321300589</v>
      </c>
      <c r="Y273" s="31">
        <v>-179262.74514821259</v>
      </c>
      <c r="Z273" s="31">
        <v>56293</v>
      </c>
      <c r="AA273" s="31">
        <v>-24411</v>
      </c>
      <c r="AB273" s="31">
        <v>0</v>
      </c>
      <c r="AC273" s="33">
        <v>0</v>
      </c>
    </row>
    <row r="274" spans="1:29" s="34" customFormat="1">
      <c r="A274" s="35" t="s">
        <v>292</v>
      </c>
      <c r="B274" s="36" t="s">
        <v>1409</v>
      </c>
      <c r="C274" s="30">
        <v>615035.9</v>
      </c>
      <c r="D274" s="28">
        <v>9.0547000000000002E-4</v>
      </c>
      <c r="E274" s="28">
        <v>9.3716999999999997E-4</v>
      </c>
      <c r="F274" s="32">
        <v>5809956</v>
      </c>
      <c r="G274" s="31">
        <v>7335420</v>
      </c>
      <c r="H274" s="33">
        <v>4542238</v>
      </c>
      <c r="I274" s="32">
        <v>339298</v>
      </c>
      <c r="J274" s="31">
        <v>-173197.77911075542</v>
      </c>
      <c r="K274" s="31">
        <v>166100.22088924458</v>
      </c>
      <c r="L274" s="31">
        <v>0</v>
      </c>
      <c r="M274" s="33">
        <v>166100.22088924458</v>
      </c>
      <c r="N274" s="32">
        <v>300770</v>
      </c>
      <c r="O274" s="31">
        <v>0</v>
      </c>
      <c r="P274" s="31">
        <v>627640</v>
      </c>
      <c r="Q274" s="31">
        <v>3463.5275406509904</v>
      </c>
      <c r="R274" s="33">
        <v>931873.52754065103</v>
      </c>
      <c r="S274" s="32">
        <v>15787</v>
      </c>
      <c r="T274" s="31">
        <v>532486</v>
      </c>
      <c r="U274" s="31">
        <v>706891</v>
      </c>
      <c r="V274" s="31">
        <v>282230.77334558335</v>
      </c>
      <c r="W274" s="60">
        <v>1537394.7733455834</v>
      </c>
      <c r="X274" s="32">
        <v>-389153.28219086787</v>
      </c>
      <c r="Y274" s="31">
        <v>-289823.96361406444</v>
      </c>
      <c r="Z274" s="31">
        <v>129702</v>
      </c>
      <c r="AA274" s="31">
        <v>-56246</v>
      </c>
      <c r="AB274" s="31">
        <v>0</v>
      </c>
      <c r="AC274" s="33">
        <v>0</v>
      </c>
    </row>
    <row r="275" spans="1:29" s="34" customFormat="1">
      <c r="A275" s="35" t="s">
        <v>293</v>
      </c>
      <c r="B275" s="36" t="s">
        <v>1410</v>
      </c>
      <c r="C275" s="30">
        <v>657287.38</v>
      </c>
      <c r="D275" s="28">
        <v>9.6767000000000001E-4</v>
      </c>
      <c r="E275" s="28">
        <v>9.7995000000000005E-4</v>
      </c>
      <c r="F275" s="32">
        <v>6209063</v>
      </c>
      <c r="G275" s="31">
        <v>7839317</v>
      </c>
      <c r="H275" s="33">
        <v>4854260</v>
      </c>
      <c r="I275" s="32">
        <v>362605</v>
      </c>
      <c r="J275" s="31">
        <v>-209193.13565190881</v>
      </c>
      <c r="K275" s="31">
        <v>153411.86434809119</v>
      </c>
      <c r="L275" s="31">
        <v>0</v>
      </c>
      <c r="M275" s="33">
        <v>153411.86434809119</v>
      </c>
      <c r="N275" s="32">
        <v>321431</v>
      </c>
      <c r="O275" s="31">
        <v>0</v>
      </c>
      <c r="P275" s="31">
        <v>670755</v>
      </c>
      <c r="Q275" s="31">
        <v>5822.2204554604659</v>
      </c>
      <c r="R275" s="33">
        <v>998008.22045546048</v>
      </c>
      <c r="S275" s="32">
        <v>16872</v>
      </c>
      <c r="T275" s="31">
        <v>569065</v>
      </c>
      <c r="U275" s="31">
        <v>755450</v>
      </c>
      <c r="V275" s="31">
        <v>303733.14880216192</v>
      </c>
      <c r="W275" s="60">
        <v>1645120.1488021619</v>
      </c>
      <c r="X275" s="32">
        <v>-461616.34462733014</v>
      </c>
      <c r="Y275" s="31">
        <v>-263996.58371937129</v>
      </c>
      <c r="Z275" s="31">
        <v>138611</v>
      </c>
      <c r="AA275" s="31">
        <v>-60110</v>
      </c>
      <c r="AB275" s="31">
        <v>0</v>
      </c>
      <c r="AC275" s="33">
        <v>0</v>
      </c>
    </row>
    <row r="276" spans="1:29" s="34" customFormat="1">
      <c r="A276" s="35" t="s">
        <v>294</v>
      </c>
      <c r="B276" s="36" t="s">
        <v>1411</v>
      </c>
      <c r="C276" s="30">
        <v>1206788.07</v>
      </c>
      <c r="D276" s="28">
        <v>1.77666E-3</v>
      </c>
      <c r="E276" s="28">
        <v>1.53652E-3</v>
      </c>
      <c r="F276" s="32">
        <v>11399954</v>
      </c>
      <c r="G276" s="31">
        <v>14393130</v>
      </c>
      <c r="H276" s="33">
        <v>8912512</v>
      </c>
      <c r="I276" s="32">
        <v>665750</v>
      </c>
      <c r="J276" s="31">
        <v>-109556.5192714954</v>
      </c>
      <c r="K276" s="31">
        <v>556193.4807285046</v>
      </c>
      <c r="L276" s="31">
        <v>0</v>
      </c>
      <c r="M276" s="33">
        <v>556193.4807285046</v>
      </c>
      <c r="N276" s="32">
        <v>590154</v>
      </c>
      <c r="O276" s="31">
        <v>0</v>
      </c>
      <c r="P276" s="31">
        <v>1231518</v>
      </c>
      <c r="Q276" s="31">
        <v>1456864.2104678298</v>
      </c>
      <c r="R276" s="33">
        <v>3278536.2104678298</v>
      </c>
      <c r="S276" s="32">
        <v>30977</v>
      </c>
      <c r="T276" s="31">
        <v>1044814</v>
      </c>
      <c r="U276" s="31">
        <v>1387019</v>
      </c>
      <c r="V276" s="31">
        <v>76657.629883417656</v>
      </c>
      <c r="W276" s="60">
        <v>2539467.6298834179</v>
      </c>
      <c r="X276" s="32">
        <v>523364.05378269288</v>
      </c>
      <c r="Y276" s="31">
        <v>71572.526801719388</v>
      </c>
      <c r="Z276" s="31">
        <v>254493</v>
      </c>
      <c r="AA276" s="31">
        <v>-110361.00000000023</v>
      </c>
      <c r="AB276" s="31">
        <v>0</v>
      </c>
      <c r="AC276" s="33">
        <v>0</v>
      </c>
    </row>
    <row r="277" spans="1:29" s="34" customFormat="1">
      <c r="A277" s="35" t="s">
        <v>295</v>
      </c>
      <c r="B277" s="36" t="s">
        <v>1412</v>
      </c>
      <c r="C277" s="30">
        <v>56092.55</v>
      </c>
      <c r="D277" s="28">
        <v>8.2579999999999999E-5</v>
      </c>
      <c r="E277" s="28">
        <v>9.166E-5</v>
      </c>
      <c r="F277" s="32">
        <v>529875</v>
      </c>
      <c r="G277" s="31">
        <v>669000</v>
      </c>
      <c r="H277" s="33">
        <v>414258</v>
      </c>
      <c r="I277" s="32">
        <v>30944</v>
      </c>
      <c r="J277" s="31">
        <v>-49563.766029827188</v>
      </c>
      <c r="K277" s="31">
        <v>-18619.766029827188</v>
      </c>
      <c r="L277" s="31">
        <v>0</v>
      </c>
      <c r="M277" s="33">
        <v>-18619.766029827188</v>
      </c>
      <c r="N277" s="32">
        <v>27431</v>
      </c>
      <c r="O277" s="31">
        <v>0</v>
      </c>
      <c r="P277" s="31">
        <v>57242</v>
      </c>
      <c r="Q277" s="31">
        <v>2521.7604577079096</v>
      </c>
      <c r="R277" s="33">
        <v>87194.760457707904</v>
      </c>
      <c r="S277" s="32">
        <v>1440</v>
      </c>
      <c r="T277" s="31">
        <v>48563</v>
      </c>
      <c r="U277" s="31">
        <v>64469</v>
      </c>
      <c r="V277" s="31">
        <v>91448.502806617384</v>
      </c>
      <c r="W277" s="60">
        <v>205920.50280661738</v>
      </c>
      <c r="X277" s="32">
        <v>-85888.624695814724</v>
      </c>
      <c r="Y277" s="31">
        <v>-39538.117653094741</v>
      </c>
      <c r="Z277" s="31">
        <v>11829</v>
      </c>
      <c r="AA277" s="31">
        <v>-5128.0000000000146</v>
      </c>
      <c r="AB277" s="31">
        <v>0</v>
      </c>
      <c r="AC277" s="33">
        <v>0</v>
      </c>
    </row>
    <row r="278" spans="1:29" s="34" customFormat="1">
      <c r="A278" s="35" t="s">
        <v>296</v>
      </c>
      <c r="B278" s="36" t="s">
        <v>1413</v>
      </c>
      <c r="C278" s="30">
        <v>10809.35</v>
      </c>
      <c r="D278" s="28">
        <v>1.5909999999999998E-5</v>
      </c>
      <c r="E278" s="28">
        <v>1.5670000000000001E-5</v>
      </c>
      <c r="F278" s="32">
        <v>102087</v>
      </c>
      <c r="G278" s="31">
        <v>128891</v>
      </c>
      <c r="H278" s="33">
        <v>79812</v>
      </c>
      <c r="I278" s="32">
        <v>5962</v>
      </c>
      <c r="J278" s="31">
        <v>943.78802241115557</v>
      </c>
      <c r="K278" s="31">
        <v>6905.7880224111559</v>
      </c>
      <c r="L278" s="31">
        <v>0</v>
      </c>
      <c r="M278" s="33">
        <v>6905.7880224111559</v>
      </c>
      <c r="N278" s="32">
        <v>5285</v>
      </c>
      <c r="O278" s="31">
        <v>0</v>
      </c>
      <c r="P278" s="31">
        <v>11028</v>
      </c>
      <c r="Q278" s="31">
        <v>1023.8380040582375</v>
      </c>
      <c r="R278" s="33">
        <v>17336.838004058238</v>
      </c>
      <c r="S278" s="32">
        <v>277</v>
      </c>
      <c r="T278" s="31">
        <v>9356</v>
      </c>
      <c r="U278" s="31">
        <v>12421</v>
      </c>
      <c r="V278" s="31">
        <v>1082.8706944158578</v>
      </c>
      <c r="W278" s="60">
        <v>23136.870694415858</v>
      </c>
      <c r="X278" s="32">
        <v>-3687.5521690523528</v>
      </c>
      <c r="Y278" s="31">
        <v>-3403.4805213052678</v>
      </c>
      <c r="Z278" s="31">
        <v>2279</v>
      </c>
      <c r="AA278" s="31">
        <v>-988</v>
      </c>
      <c r="AB278" s="31">
        <v>0</v>
      </c>
      <c r="AC278" s="33">
        <v>0</v>
      </c>
    </row>
    <row r="279" spans="1:29" s="34" customFormat="1">
      <c r="A279" s="35" t="s">
        <v>297</v>
      </c>
      <c r="B279" s="36" t="s">
        <v>1414</v>
      </c>
      <c r="C279" s="30">
        <v>99386.79</v>
      </c>
      <c r="D279" s="28">
        <v>1.4631999999999999E-4</v>
      </c>
      <c r="E279" s="28">
        <v>1.1793E-4</v>
      </c>
      <c r="F279" s="32">
        <v>938864</v>
      </c>
      <c r="G279" s="31">
        <v>1185372</v>
      </c>
      <c r="H279" s="33">
        <v>734006</v>
      </c>
      <c r="I279" s="32">
        <v>54829</v>
      </c>
      <c r="J279" s="31">
        <v>24827.268751720931</v>
      </c>
      <c r="K279" s="31">
        <v>79656.268751720927</v>
      </c>
      <c r="L279" s="31">
        <v>0</v>
      </c>
      <c r="M279" s="33">
        <v>79656.268751720927</v>
      </c>
      <c r="N279" s="32">
        <v>48603</v>
      </c>
      <c r="O279" s="31">
        <v>0</v>
      </c>
      <c r="P279" s="31">
        <v>101424</v>
      </c>
      <c r="Q279" s="31">
        <v>129097.99701272207</v>
      </c>
      <c r="R279" s="33">
        <v>279124.99701272207</v>
      </c>
      <c r="S279" s="32">
        <v>2551</v>
      </c>
      <c r="T279" s="31">
        <v>86047</v>
      </c>
      <c r="U279" s="31">
        <v>114230</v>
      </c>
      <c r="V279" s="31">
        <v>6033.9371430949504</v>
      </c>
      <c r="W279" s="60">
        <v>208861.93714309495</v>
      </c>
      <c r="X279" s="32">
        <v>34258.76394486292</v>
      </c>
      <c r="Y279" s="31">
        <v>24133.295924764199</v>
      </c>
      <c r="Z279" s="31">
        <v>20959</v>
      </c>
      <c r="AA279" s="31">
        <v>-9088</v>
      </c>
      <c r="AB279" s="31">
        <v>0</v>
      </c>
      <c r="AC279" s="33">
        <v>0</v>
      </c>
    </row>
    <row r="280" spans="1:29" s="34" customFormat="1">
      <c r="A280" s="35" t="s">
        <v>298</v>
      </c>
      <c r="B280" s="36" t="s">
        <v>1415</v>
      </c>
      <c r="C280" s="30">
        <v>457917.04</v>
      </c>
      <c r="D280" s="28">
        <v>6.7414999999999999E-4</v>
      </c>
      <c r="E280" s="28">
        <v>7.0965000000000004E-4</v>
      </c>
      <c r="F280" s="32">
        <v>4325689</v>
      </c>
      <c r="G280" s="31">
        <v>5461444</v>
      </c>
      <c r="H280" s="33">
        <v>3381834</v>
      </c>
      <c r="I280" s="32">
        <v>252617</v>
      </c>
      <c r="J280" s="31">
        <v>-22887.415311451157</v>
      </c>
      <c r="K280" s="31">
        <v>229729.58468854884</v>
      </c>
      <c r="L280" s="31">
        <v>0</v>
      </c>
      <c r="M280" s="33">
        <v>229729.58468854884</v>
      </c>
      <c r="N280" s="32">
        <v>223933</v>
      </c>
      <c r="O280" s="31">
        <v>0</v>
      </c>
      <c r="P280" s="31">
        <v>467297</v>
      </c>
      <c r="Q280" s="31">
        <v>34964.516821981146</v>
      </c>
      <c r="R280" s="33">
        <v>726194.51682198117</v>
      </c>
      <c r="S280" s="32">
        <v>11754</v>
      </c>
      <c r="T280" s="31">
        <v>396452</v>
      </c>
      <c r="U280" s="31">
        <v>526302</v>
      </c>
      <c r="V280" s="31">
        <v>171684.14648925638</v>
      </c>
      <c r="W280" s="60">
        <v>1106192.1464892563</v>
      </c>
      <c r="X280" s="32">
        <v>-193710.72452356282</v>
      </c>
      <c r="Y280" s="31">
        <v>-240977.90514371241</v>
      </c>
      <c r="Z280" s="31">
        <v>96567</v>
      </c>
      <c r="AA280" s="31">
        <v>-41875.999999999884</v>
      </c>
      <c r="AB280" s="31">
        <v>0</v>
      </c>
      <c r="AC280" s="33">
        <v>0</v>
      </c>
    </row>
    <row r="281" spans="1:29" s="34" customFormat="1">
      <c r="A281" s="35" t="s">
        <v>299</v>
      </c>
      <c r="B281" s="36" t="s">
        <v>1416</v>
      </c>
      <c r="C281" s="30">
        <v>1026258.7</v>
      </c>
      <c r="D281" s="28">
        <v>1.51088E-3</v>
      </c>
      <c r="E281" s="28">
        <v>1.2323E-3</v>
      </c>
      <c r="F281" s="32">
        <v>9694574</v>
      </c>
      <c r="G281" s="31">
        <v>12239986</v>
      </c>
      <c r="H281" s="33">
        <v>7579242</v>
      </c>
      <c r="I281" s="32">
        <v>566157</v>
      </c>
      <c r="J281" s="31">
        <v>1390199.4317279446</v>
      </c>
      <c r="K281" s="31">
        <v>1956356.4317279446</v>
      </c>
      <c r="L281" s="31">
        <v>0</v>
      </c>
      <c r="M281" s="33">
        <v>1956356.4317279446</v>
      </c>
      <c r="N281" s="32">
        <v>501869</v>
      </c>
      <c r="O281" s="31">
        <v>0</v>
      </c>
      <c r="P281" s="31">
        <v>1047289</v>
      </c>
      <c r="Q281" s="31">
        <v>1548947.6937837948</v>
      </c>
      <c r="R281" s="33">
        <v>3098105.6937837945</v>
      </c>
      <c r="S281" s="32">
        <v>26343</v>
      </c>
      <c r="T281" s="31">
        <v>888514</v>
      </c>
      <c r="U281" s="31">
        <v>1179528</v>
      </c>
      <c r="V281" s="31">
        <v>0</v>
      </c>
      <c r="W281" s="60">
        <v>2094385</v>
      </c>
      <c r="X281" s="32">
        <v>662808.452981062</v>
      </c>
      <c r="Y281" s="31">
        <v>218342.24080273265</v>
      </c>
      <c r="Z281" s="31">
        <v>216422</v>
      </c>
      <c r="AA281" s="31">
        <v>-93852</v>
      </c>
      <c r="AB281" s="31">
        <v>0</v>
      </c>
      <c r="AC281" s="33">
        <v>0</v>
      </c>
    </row>
    <row r="282" spans="1:29" s="34" customFormat="1">
      <c r="A282" s="35" t="s">
        <v>300</v>
      </c>
      <c r="B282" s="36" t="s">
        <v>1417</v>
      </c>
      <c r="C282" s="30">
        <v>66245.67</v>
      </c>
      <c r="D282" s="28">
        <v>9.7529999999999996E-5</v>
      </c>
      <c r="E282" s="28">
        <v>9.9290000000000007E-5</v>
      </c>
      <c r="F282" s="32">
        <v>625802</v>
      </c>
      <c r="G282" s="31">
        <v>790113</v>
      </c>
      <c r="H282" s="33">
        <v>489254</v>
      </c>
      <c r="I282" s="32">
        <v>36546</v>
      </c>
      <c r="J282" s="31">
        <v>-43177.077412086015</v>
      </c>
      <c r="K282" s="31">
        <v>-6631.0774120860151</v>
      </c>
      <c r="L282" s="31">
        <v>0</v>
      </c>
      <c r="M282" s="33">
        <v>-6631.0774120860151</v>
      </c>
      <c r="N282" s="32">
        <v>32397</v>
      </c>
      <c r="O282" s="31">
        <v>0</v>
      </c>
      <c r="P282" s="31">
        <v>67604</v>
      </c>
      <c r="Q282" s="31">
        <v>0</v>
      </c>
      <c r="R282" s="33">
        <v>100001</v>
      </c>
      <c r="S282" s="32">
        <v>1700</v>
      </c>
      <c r="T282" s="31">
        <v>57355</v>
      </c>
      <c r="U282" s="31">
        <v>76141</v>
      </c>
      <c r="V282" s="31">
        <v>23595.232661775186</v>
      </c>
      <c r="W282" s="60">
        <v>158791.2326617752</v>
      </c>
      <c r="X282" s="32">
        <v>-38988.595041836918</v>
      </c>
      <c r="Y282" s="31">
        <v>-27714.637619938265</v>
      </c>
      <c r="Z282" s="31">
        <v>13970</v>
      </c>
      <c r="AA282" s="31">
        <v>-6057.0000000000146</v>
      </c>
      <c r="AB282" s="31">
        <v>0</v>
      </c>
      <c r="AC282" s="33">
        <v>0</v>
      </c>
    </row>
    <row r="283" spans="1:29" s="34" customFormat="1">
      <c r="A283" s="35" t="s">
        <v>301</v>
      </c>
      <c r="B283" s="36" t="s">
        <v>1418</v>
      </c>
      <c r="C283" s="30">
        <v>112140.87000000001</v>
      </c>
      <c r="D283" s="28">
        <v>1.651E-4</v>
      </c>
      <c r="E283" s="28">
        <v>1.9446000000000001E-4</v>
      </c>
      <c r="F283" s="32">
        <v>1059366</v>
      </c>
      <c r="G283" s="31">
        <v>1337513</v>
      </c>
      <c r="H283" s="33">
        <v>828215</v>
      </c>
      <c r="I283" s="32">
        <v>61866</v>
      </c>
      <c r="J283" s="31">
        <v>20947.631800701158</v>
      </c>
      <c r="K283" s="31">
        <v>82813.631800701158</v>
      </c>
      <c r="L283" s="31">
        <v>0</v>
      </c>
      <c r="M283" s="33">
        <v>82813.631800701158</v>
      </c>
      <c r="N283" s="32">
        <v>54841</v>
      </c>
      <c r="O283" s="31">
        <v>0</v>
      </c>
      <c r="P283" s="31">
        <v>114441</v>
      </c>
      <c r="Q283" s="31">
        <v>52731.706485003866</v>
      </c>
      <c r="R283" s="33">
        <v>222013.70648500387</v>
      </c>
      <c r="S283" s="32">
        <v>2879</v>
      </c>
      <c r="T283" s="31">
        <v>97092</v>
      </c>
      <c r="U283" s="31">
        <v>128892</v>
      </c>
      <c r="V283" s="31">
        <v>137297.33091260633</v>
      </c>
      <c r="W283" s="60">
        <v>366160.33091260633</v>
      </c>
      <c r="X283" s="32">
        <v>-54758.066981269818</v>
      </c>
      <c r="Y283" s="31">
        <v>-102780.55744633265</v>
      </c>
      <c r="Z283" s="31">
        <v>23649</v>
      </c>
      <c r="AA283" s="31">
        <v>-10257</v>
      </c>
      <c r="AB283" s="31">
        <v>0</v>
      </c>
      <c r="AC283" s="33">
        <v>0</v>
      </c>
    </row>
    <row r="284" spans="1:29" s="34" customFormat="1">
      <c r="A284" s="35" t="s">
        <v>302</v>
      </c>
      <c r="B284" s="36" t="s">
        <v>1419</v>
      </c>
      <c r="C284" s="30">
        <v>67570.490000000005</v>
      </c>
      <c r="D284" s="28">
        <v>9.9480000000000003E-5</v>
      </c>
      <c r="E284" s="28">
        <v>8.4930000000000002E-5</v>
      </c>
      <c r="F284" s="32">
        <v>638314</v>
      </c>
      <c r="G284" s="31">
        <v>805910</v>
      </c>
      <c r="H284" s="33">
        <v>499036</v>
      </c>
      <c r="I284" s="32">
        <v>37277</v>
      </c>
      <c r="J284" s="31">
        <v>18539.883552709252</v>
      </c>
      <c r="K284" s="31">
        <v>55816.883552709252</v>
      </c>
      <c r="L284" s="31">
        <v>0</v>
      </c>
      <c r="M284" s="33">
        <v>55816.883552709252</v>
      </c>
      <c r="N284" s="32">
        <v>33044</v>
      </c>
      <c r="O284" s="31">
        <v>0</v>
      </c>
      <c r="P284" s="31">
        <v>68956</v>
      </c>
      <c r="Q284" s="31">
        <v>67312.937537245889</v>
      </c>
      <c r="R284" s="33">
        <v>169312.93753724589</v>
      </c>
      <c r="S284" s="32">
        <v>1734</v>
      </c>
      <c r="T284" s="31">
        <v>58502</v>
      </c>
      <c r="U284" s="31">
        <v>77663</v>
      </c>
      <c r="V284" s="31">
        <v>33571.968573354818</v>
      </c>
      <c r="W284" s="60">
        <v>171470.96857335482</v>
      </c>
      <c r="X284" s="32">
        <v>-16573.536378029632</v>
      </c>
      <c r="Y284" s="31">
        <v>6344.505341920707</v>
      </c>
      <c r="Z284" s="31">
        <v>14250</v>
      </c>
      <c r="AA284" s="31">
        <v>-6179.0000000000109</v>
      </c>
      <c r="AB284" s="31">
        <v>0</v>
      </c>
      <c r="AC284" s="33">
        <v>0</v>
      </c>
    </row>
    <row r="285" spans="1:29" s="34" customFormat="1">
      <c r="A285" s="35" t="s">
        <v>1130</v>
      </c>
      <c r="B285" s="36" t="s">
        <v>1420</v>
      </c>
      <c r="C285" s="30">
        <v>0</v>
      </c>
      <c r="D285" s="28">
        <v>0</v>
      </c>
      <c r="E285" s="28">
        <v>0</v>
      </c>
      <c r="F285" s="32">
        <v>0</v>
      </c>
      <c r="G285" s="31">
        <v>0</v>
      </c>
      <c r="H285" s="33">
        <v>0</v>
      </c>
      <c r="I285" s="32">
        <v>0</v>
      </c>
      <c r="J285" s="31">
        <v>0</v>
      </c>
      <c r="K285" s="31">
        <v>0</v>
      </c>
      <c r="L285" s="31">
        <v>0</v>
      </c>
      <c r="M285" s="33">
        <v>0</v>
      </c>
      <c r="N285" s="32">
        <v>0</v>
      </c>
      <c r="O285" s="31">
        <v>0</v>
      </c>
      <c r="P285" s="31">
        <v>0</v>
      </c>
      <c r="Q285" s="31">
        <v>0</v>
      </c>
      <c r="R285" s="33">
        <v>0</v>
      </c>
      <c r="S285" s="32">
        <v>0</v>
      </c>
      <c r="T285" s="31">
        <v>0</v>
      </c>
      <c r="U285" s="31">
        <v>0</v>
      </c>
      <c r="V285" s="31">
        <v>0</v>
      </c>
      <c r="W285" s="60">
        <v>0</v>
      </c>
      <c r="X285" s="32">
        <v>0</v>
      </c>
      <c r="Y285" s="31">
        <v>0</v>
      </c>
      <c r="Z285" s="31">
        <v>0</v>
      </c>
      <c r="AA285" s="31">
        <v>0</v>
      </c>
      <c r="AB285" s="31">
        <v>0</v>
      </c>
      <c r="AC285" s="33">
        <v>0</v>
      </c>
    </row>
    <row r="286" spans="1:29" s="34" customFormat="1">
      <c r="A286" s="35" t="s">
        <v>303</v>
      </c>
      <c r="B286" s="36" t="s">
        <v>1421</v>
      </c>
      <c r="C286" s="30">
        <v>79666</v>
      </c>
      <c r="D286" s="28">
        <v>1.1729E-4</v>
      </c>
      <c r="E286" s="28">
        <v>1.1901E-4</v>
      </c>
      <c r="F286" s="32">
        <v>752592</v>
      </c>
      <c r="G286" s="31">
        <v>950193</v>
      </c>
      <c r="H286" s="33">
        <v>588378</v>
      </c>
      <c r="I286" s="32">
        <v>43951</v>
      </c>
      <c r="J286" s="31">
        <v>-44314.178223819385</v>
      </c>
      <c r="K286" s="31">
        <v>-363.17822381938458</v>
      </c>
      <c r="L286" s="31">
        <v>0</v>
      </c>
      <c r="M286" s="33">
        <v>-363.17822381938458</v>
      </c>
      <c r="N286" s="32">
        <v>38960</v>
      </c>
      <c r="O286" s="31">
        <v>0</v>
      </c>
      <c r="P286" s="31">
        <v>81301</v>
      </c>
      <c r="Q286" s="31">
        <v>0</v>
      </c>
      <c r="R286" s="33">
        <v>120261</v>
      </c>
      <c r="S286" s="32">
        <v>2045</v>
      </c>
      <c r="T286" s="31">
        <v>68976</v>
      </c>
      <c r="U286" s="31">
        <v>91567</v>
      </c>
      <c r="V286" s="31">
        <v>22151.795048524607</v>
      </c>
      <c r="W286" s="60">
        <v>184739.7950485246</v>
      </c>
      <c r="X286" s="32">
        <v>-41502.752528024954</v>
      </c>
      <c r="Y286" s="31">
        <v>-32490.042520499657</v>
      </c>
      <c r="Z286" s="31">
        <v>16801</v>
      </c>
      <c r="AA286" s="31">
        <v>-7286.9999999999854</v>
      </c>
      <c r="AB286" s="31">
        <v>0</v>
      </c>
      <c r="AC286" s="33">
        <v>0</v>
      </c>
    </row>
    <row r="287" spans="1:29" s="34" customFormat="1">
      <c r="A287" s="35" t="s">
        <v>304</v>
      </c>
      <c r="B287" s="36" t="s">
        <v>1422</v>
      </c>
      <c r="C287" s="30">
        <v>1025566.3999999999</v>
      </c>
      <c r="D287" s="28">
        <v>1.50986E-3</v>
      </c>
      <c r="E287" s="28">
        <v>1.5774700000000001E-3</v>
      </c>
      <c r="F287" s="32">
        <v>9688029</v>
      </c>
      <c r="G287" s="31">
        <v>12231722</v>
      </c>
      <c r="H287" s="33">
        <v>7574125</v>
      </c>
      <c r="I287" s="32">
        <v>565775</v>
      </c>
      <c r="J287" s="31">
        <v>314118.79307748162</v>
      </c>
      <c r="K287" s="31">
        <v>879893.79307748168</v>
      </c>
      <c r="L287" s="31">
        <v>0</v>
      </c>
      <c r="M287" s="33">
        <v>879893.79307748168</v>
      </c>
      <c r="N287" s="32">
        <v>501531</v>
      </c>
      <c r="O287" s="31">
        <v>0</v>
      </c>
      <c r="P287" s="31">
        <v>1046582</v>
      </c>
      <c r="Q287" s="31">
        <v>92306.954638998912</v>
      </c>
      <c r="R287" s="33">
        <v>1640419.954638999</v>
      </c>
      <c r="S287" s="32">
        <v>26325</v>
      </c>
      <c r="T287" s="31">
        <v>887915</v>
      </c>
      <c r="U287" s="31">
        <v>1178732</v>
      </c>
      <c r="V287" s="31">
        <v>1074900.1681789169</v>
      </c>
      <c r="W287" s="60">
        <v>3167872.1681789169</v>
      </c>
      <c r="X287" s="32">
        <v>-1135424.9593679914</v>
      </c>
      <c r="Y287" s="31">
        <v>-514514.25417192647</v>
      </c>
      <c r="Z287" s="31">
        <v>216276</v>
      </c>
      <c r="AA287" s="31">
        <v>-93789</v>
      </c>
      <c r="AB287" s="31">
        <v>0</v>
      </c>
      <c r="AC287" s="33">
        <v>0</v>
      </c>
    </row>
    <row r="288" spans="1:29" s="34" customFormat="1">
      <c r="A288" s="35" t="s">
        <v>305</v>
      </c>
      <c r="B288" s="36" t="s">
        <v>1423</v>
      </c>
      <c r="C288" s="30">
        <v>157579.42000000001</v>
      </c>
      <c r="D288" s="28">
        <v>2.3199000000000001E-4</v>
      </c>
      <c r="E288" s="28">
        <v>2.4088000000000001E-4</v>
      </c>
      <c r="F288" s="32">
        <v>1488566</v>
      </c>
      <c r="G288" s="31">
        <v>1879404</v>
      </c>
      <c r="H288" s="33">
        <v>1163764</v>
      </c>
      <c r="I288" s="32">
        <v>86931</v>
      </c>
      <c r="J288" s="31">
        <v>-10502.626380360603</v>
      </c>
      <c r="K288" s="31">
        <v>76428.373619639402</v>
      </c>
      <c r="L288" s="31">
        <v>0</v>
      </c>
      <c r="M288" s="33">
        <v>76428.373619639402</v>
      </c>
      <c r="N288" s="32">
        <v>77060</v>
      </c>
      <c r="O288" s="31">
        <v>0</v>
      </c>
      <c r="P288" s="31">
        <v>160807</v>
      </c>
      <c r="Q288" s="31">
        <v>3165.3685990080785</v>
      </c>
      <c r="R288" s="33">
        <v>241032.36859900807</v>
      </c>
      <c r="S288" s="32">
        <v>4045</v>
      </c>
      <c r="T288" s="31">
        <v>136428</v>
      </c>
      <c r="U288" s="31">
        <v>181112</v>
      </c>
      <c r="V288" s="31">
        <v>43749.273810185972</v>
      </c>
      <c r="W288" s="60">
        <v>365334.27381018596</v>
      </c>
      <c r="X288" s="32">
        <v>-67239.887514605958</v>
      </c>
      <c r="Y288" s="31">
        <v>-75882.017696571944</v>
      </c>
      <c r="Z288" s="31">
        <v>33231</v>
      </c>
      <c r="AA288" s="31">
        <v>-14411</v>
      </c>
      <c r="AB288" s="31">
        <v>0</v>
      </c>
      <c r="AC288" s="33">
        <v>0</v>
      </c>
    </row>
    <row r="289" spans="1:29" s="34" customFormat="1">
      <c r="A289" s="35" t="s">
        <v>306</v>
      </c>
      <c r="B289" s="36" t="s">
        <v>1424</v>
      </c>
      <c r="C289" s="30">
        <v>394484.10000000003</v>
      </c>
      <c r="D289" s="28">
        <v>5.8076999999999998E-4</v>
      </c>
      <c r="E289" s="28">
        <v>5.5694999999999996E-4</v>
      </c>
      <c r="F289" s="32">
        <v>3726516</v>
      </c>
      <c r="G289" s="31">
        <v>4704951</v>
      </c>
      <c r="H289" s="33">
        <v>2913399</v>
      </c>
      <c r="I289" s="32">
        <v>217626</v>
      </c>
      <c r="J289" s="31">
        <v>-103522.2009521065</v>
      </c>
      <c r="K289" s="31">
        <v>114103.7990478935</v>
      </c>
      <c r="L289" s="31">
        <v>0</v>
      </c>
      <c r="M289" s="33">
        <v>114103.7990478935</v>
      </c>
      <c r="N289" s="32">
        <v>192915</v>
      </c>
      <c r="O289" s="31">
        <v>0</v>
      </c>
      <c r="P289" s="31">
        <v>402569</v>
      </c>
      <c r="Q289" s="31">
        <v>102835.37694602541</v>
      </c>
      <c r="R289" s="33">
        <v>698319.37694602541</v>
      </c>
      <c r="S289" s="32">
        <v>10126</v>
      </c>
      <c r="T289" s="31">
        <v>341538</v>
      </c>
      <c r="U289" s="31">
        <v>453401</v>
      </c>
      <c r="V289" s="31">
        <v>139660.00870332899</v>
      </c>
      <c r="W289" s="60">
        <v>944725.00870332902</v>
      </c>
      <c r="X289" s="32">
        <v>-201125.31846223417</v>
      </c>
      <c r="Y289" s="31">
        <v>-92394.313295069398</v>
      </c>
      <c r="Z289" s="31">
        <v>83191</v>
      </c>
      <c r="AA289" s="31">
        <v>-36077.000000000058</v>
      </c>
      <c r="AB289" s="31">
        <v>0</v>
      </c>
      <c r="AC289" s="33">
        <v>0</v>
      </c>
    </row>
    <row r="290" spans="1:29" s="34" customFormat="1">
      <c r="A290" s="35" t="s">
        <v>307</v>
      </c>
      <c r="B290" s="36" t="s">
        <v>1425</v>
      </c>
      <c r="C290" s="30">
        <v>155489.93</v>
      </c>
      <c r="D290" s="28">
        <v>2.2892E-4</v>
      </c>
      <c r="E290" s="28">
        <v>2.2355000000000001E-4</v>
      </c>
      <c r="F290" s="32">
        <v>1468867</v>
      </c>
      <c r="G290" s="31">
        <v>1854533</v>
      </c>
      <c r="H290" s="33">
        <v>1148364</v>
      </c>
      <c r="I290" s="32">
        <v>85781</v>
      </c>
      <c r="J290" s="31">
        <v>-43166.161378274286</v>
      </c>
      <c r="K290" s="31">
        <v>42614.838621725714</v>
      </c>
      <c r="L290" s="31">
        <v>0</v>
      </c>
      <c r="M290" s="33">
        <v>42614.838621725714</v>
      </c>
      <c r="N290" s="32">
        <v>76040</v>
      </c>
      <c r="O290" s="31">
        <v>0</v>
      </c>
      <c r="P290" s="31">
        <v>158679</v>
      </c>
      <c r="Q290" s="31">
        <v>22008.937017537468</v>
      </c>
      <c r="R290" s="33">
        <v>256727.93701753748</v>
      </c>
      <c r="S290" s="32">
        <v>3991</v>
      </c>
      <c r="T290" s="31">
        <v>134623</v>
      </c>
      <c r="U290" s="31">
        <v>178715</v>
      </c>
      <c r="V290" s="31">
        <v>29596.805677479071</v>
      </c>
      <c r="W290" s="60">
        <v>346925.80567747907</v>
      </c>
      <c r="X290" s="32">
        <v>-63838.082965296657</v>
      </c>
      <c r="Y290" s="31">
        <v>-44930.785694644946</v>
      </c>
      <c r="Z290" s="31">
        <v>32791</v>
      </c>
      <c r="AA290" s="31">
        <v>-14220</v>
      </c>
      <c r="AB290" s="31">
        <v>0</v>
      </c>
      <c r="AC290" s="33">
        <v>0</v>
      </c>
    </row>
    <row r="291" spans="1:29" s="34" customFormat="1">
      <c r="A291" s="35" t="s">
        <v>308</v>
      </c>
      <c r="B291" s="36" t="s">
        <v>1426</v>
      </c>
      <c r="C291" s="30">
        <v>155996.44999999998</v>
      </c>
      <c r="D291" s="28">
        <v>2.2965999999999999E-4</v>
      </c>
      <c r="E291" s="28">
        <v>1.9819999999999999E-4</v>
      </c>
      <c r="F291" s="32">
        <v>1473615</v>
      </c>
      <c r="G291" s="31">
        <v>1860528</v>
      </c>
      <c r="H291" s="33">
        <v>1152076</v>
      </c>
      <c r="I291" s="32">
        <v>86058</v>
      </c>
      <c r="J291" s="31">
        <v>121491.77732464396</v>
      </c>
      <c r="K291" s="31">
        <v>207549.77732464398</v>
      </c>
      <c r="L291" s="31">
        <v>0</v>
      </c>
      <c r="M291" s="33">
        <v>207549.77732464398</v>
      </c>
      <c r="N291" s="32">
        <v>76286</v>
      </c>
      <c r="O291" s="31">
        <v>0</v>
      </c>
      <c r="P291" s="31">
        <v>159192</v>
      </c>
      <c r="Q291" s="31">
        <v>152568.52253863981</v>
      </c>
      <c r="R291" s="33">
        <v>388046.52253863984</v>
      </c>
      <c r="S291" s="32">
        <v>4004</v>
      </c>
      <c r="T291" s="31">
        <v>135058</v>
      </c>
      <c r="U291" s="31">
        <v>179293</v>
      </c>
      <c r="V291" s="31">
        <v>0</v>
      </c>
      <c r="W291" s="60">
        <v>318355</v>
      </c>
      <c r="X291" s="32">
        <v>40922.881864592084</v>
      </c>
      <c r="Y291" s="31">
        <v>10137.640674047718</v>
      </c>
      <c r="Z291" s="31">
        <v>32897</v>
      </c>
      <c r="AA291" s="31">
        <v>-14266</v>
      </c>
      <c r="AB291" s="31">
        <v>0</v>
      </c>
      <c r="AC291" s="33">
        <v>0</v>
      </c>
    </row>
    <row r="292" spans="1:29" s="34" customFormat="1">
      <c r="A292" s="35" t="s">
        <v>309</v>
      </c>
      <c r="B292" s="36" t="s">
        <v>1427</v>
      </c>
      <c r="C292" s="30">
        <v>8098105.0999999996</v>
      </c>
      <c r="D292" s="28">
        <v>1.1922189999999999E-2</v>
      </c>
      <c r="E292" s="28">
        <v>1.2136920000000001E-2</v>
      </c>
      <c r="F292" s="32">
        <v>76498832</v>
      </c>
      <c r="G292" s="31">
        <v>96584398</v>
      </c>
      <c r="H292" s="33">
        <v>59806973</v>
      </c>
      <c r="I292" s="32">
        <v>4467482</v>
      </c>
      <c r="J292" s="31">
        <v>-1345039.2746286667</v>
      </c>
      <c r="K292" s="31">
        <v>3122442.7253713333</v>
      </c>
      <c r="L292" s="31">
        <v>0</v>
      </c>
      <c r="M292" s="33">
        <v>3122442.7253713333</v>
      </c>
      <c r="N292" s="32">
        <v>3960197</v>
      </c>
      <c r="O292" s="31">
        <v>0</v>
      </c>
      <c r="P292" s="31">
        <v>8264041</v>
      </c>
      <c r="Q292" s="31">
        <v>60051.817256094902</v>
      </c>
      <c r="R292" s="33">
        <v>12284289.817256095</v>
      </c>
      <c r="S292" s="32">
        <v>207869</v>
      </c>
      <c r="T292" s="31">
        <v>7011171</v>
      </c>
      <c r="U292" s="31">
        <v>9307526</v>
      </c>
      <c r="V292" s="31">
        <v>2534983.9205285204</v>
      </c>
      <c r="W292" s="60">
        <v>19061549.92052852</v>
      </c>
      <c r="X292" s="32">
        <v>-4357538.7133798245</v>
      </c>
      <c r="Y292" s="31">
        <v>-3386904.3898926005</v>
      </c>
      <c r="Z292" s="31">
        <v>1707764</v>
      </c>
      <c r="AA292" s="31">
        <v>-740581</v>
      </c>
      <c r="AB292" s="31">
        <v>0</v>
      </c>
      <c r="AC292" s="33">
        <v>0</v>
      </c>
    </row>
    <row r="293" spans="1:29" s="34" customFormat="1">
      <c r="A293" s="35" t="s">
        <v>310</v>
      </c>
      <c r="B293" s="36" t="s">
        <v>1428</v>
      </c>
      <c r="C293" s="30">
        <v>103933.56</v>
      </c>
      <c r="D293" s="28">
        <v>1.5301E-4</v>
      </c>
      <c r="E293" s="28">
        <v>1.4688E-4</v>
      </c>
      <c r="F293" s="32">
        <v>981790</v>
      </c>
      <c r="G293" s="31">
        <v>1239569</v>
      </c>
      <c r="H293" s="33">
        <v>767566</v>
      </c>
      <c r="I293" s="32">
        <v>57336</v>
      </c>
      <c r="J293" s="31">
        <v>69822.342998181077</v>
      </c>
      <c r="K293" s="31">
        <v>127158.34299818108</v>
      </c>
      <c r="L293" s="31">
        <v>0</v>
      </c>
      <c r="M293" s="33">
        <v>127158.34299818108</v>
      </c>
      <c r="N293" s="32">
        <v>50825</v>
      </c>
      <c r="O293" s="31">
        <v>0</v>
      </c>
      <c r="P293" s="31">
        <v>106061</v>
      </c>
      <c r="Q293" s="31">
        <v>35485.80153993921</v>
      </c>
      <c r="R293" s="33">
        <v>192371.80153993922</v>
      </c>
      <c r="S293" s="32">
        <v>2668</v>
      </c>
      <c r="T293" s="31">
        <v>89982</v>
      </c>
      <c r="U293" s="31">
        <v>119453</v>
      </c>
      <c r="V293" s="31">
        <v>0</v>
      </c>
      <c r="W293" s="60">
        <v>212103</v>
      </c>
      <c r="X293" s="32">
        <v>-7493.7309891070945</v>
      </c>
      <c r="Y293" s="31">
        <v>-24650.467470953692</v>
      </c>
      <c r="Z293" s="31">
        <v>21918</v>
      </c>
      <c r="AA293" s="31">
        <v>-9505</v>
      </c>
      <c r="AB293" s="31">
        <v>0</v>
      </c>
      <c r="AC293" s="33">
        <v>0</v>
      </c>
    </row>
    <row r="294" spans="1:29" s="34" customFormat="1">
      <c r="A294" s="35" t="s">
        <v>311</v>
      </c>
      <c r="B294" s="36" t="s">
        <v>1429</v>
      </c>
      <c r="C294" s="30">
        <v>132953.31</v>
      </c>
      <c r="D294" s="28">
        <v>1.9573999999999999E-4</v>
      </c>
      <c r="E294" s="28">
        <v>1.7819999999999999E-4</v>
      </c>
      <c r="F294" s="32">
        <v>1255967</v>
      </c>
      <c r="G294" s="31">
        <v>1585735</v>
      </c>
      <c r="H294" s="33">
        <v>981918</v>
      </c>
      <c r="I294" s="32">
        <v>73348</v>
      </c>
      <c r="J294" s="31">
        <v>73668.17669021769</v>
      </c>
      <c r="K294" s="31">
        <v>147016.17669021769</v>
      </c>
      <c r="L294" s="31">
        <v>0</v>
      </c>
      <c r="M294" s="33">
        <v>147016.17669021769</v>
      </c>
      <c r="N294" s="32">
        <v>65019</v>
      </c>
      <c r="O294" s="31">
        <v>0</v>
      </c>
      <c r="P294" s="31">
        <v>135680</v>
      </c>
      <c r="Q294" s="31">
        <v>81361.164188523602</v>
      </c>
      <c r="R294" s="33">
        <v>282060.1641885236</v>
      </c>
      <c r="S294" s="32">
        <v>3413</v>
      </c>
      <c r="T294" s="31">
        <v>115110</v>
      </c>
      <c r="U294" s="31">
        <v>152812</v>
      </c>
      <c r="V294" s="31">
        <v>8500.6781039483121</v>
      </c>
      <c r="W294" s="60">
        <v>279835.6781039483</v>
      </c>
      <c r="X294" s="32">
        <v>-2657.1124605067962</v>
      </c>
      <c r="Y294" s="31">
        <v>-10998.401454917897</v>
      </c>
      <c r="Z294" s="31">
        <v>28038</v>
      </c>
      <c r="AA294" s="31">
        <v>-12158.000000000007</v>
      </c>
      <c r="AB294" s="31">
        <v>0</v>
      </c>
      <c r="AC294" s="33">
        <v>0</v>
      </c>
    </row>
    <row r="295" spans="1:29" s="34" customFormat="1">
      <c r="A295" s="35" t="s">
        <v>312</v>
      </c>
      <c r="B295" s="36" t="s">
        <v>1430</v>
      </c>
      <c r="C295" s="30">
        <v>18473.740000000002</v>
      </c>
      <c r="D295" s="28">
        <v>2.72E-5</v>
      </c>
      <c r="E295" s="28">
        <v>2.7710000000000001E-5</v>
      </c>
      <c r="F295" s="32">
        <v>174529</v>
      </c>
      <c r="G295" s="31">
        <v>220353</v>
      </c>
      <c r="H295" s="33">
        <v>136447</v>
      </c>
      <c r="I295" s="32">
        <v>10192</v>
      </c>
      <c r="J295" s="31">
        <v>-3458.4338198124378</v>
      </c>
      <c r="K295" s="31">
        <v>6733.5661801875622</v>
      </c>
      <c r="L295" s="31">
        <v>0</v>
      </c>
      <c r="M295" s="33">
        <v>6733.5661801875622</v>
      </c>
      <c r="N295" s="32">
        <v>9035</v>
      </c>
      <c r="O295" s="31">
        <v>0</v>
      </c>
      <c r="P295" s="31">
        <v>18854</v>
      </c>
      <c r="Q295" s="31">
        <v>26.415211395635016</v>
      </c>
      <c r="R295" s="33">
        <v>27915.415211395633</v>
      </c>
      <c r="S295" s="32">
        <v>474</v>
      </c>
      <c r="T295" s="31">
        <v>15996</v>
      </c>
      <c r="U295" s="31">
        <v>21235</v>
      </c>
      <c r="V295" s="31">
        <v>5088.4668297823937</v>
      </c>
      <c r="W295" s="60">
        <v>42793.466829782396</v>
      </c>
      <c r="X295" s="32">
        <v>-9313.9828825488639</v>
      </c>
      <c r="Y295" s="31">
        <v>-7770.0687358378955</v>
      </c>
      <c r="Z295" s="31">
        <v>3896</v>
      </c>
      <c r="AA295" s="31">
        <v>-1690</v>
      </c>
      <c r="AB295" s="31">
        <v>0</v>
      </c>
      <c r="AC295" s="33">
        <v>0</v>
      </c>
    </row>
    <row r="296" spans="1:29" s="34" customFormat="1">
      <c r="A296" s="35" t="s">
        <v>313</v>
      </c>
      <c r="B296" s="36" t="s">
        <v>1431</v>
      </c>
      <c r="C296" s="30">
        <v>110539.9</v>
      </c>
      <c r="D296" s="28">
        <v>1.6274E-4</v>
      </c>
      <c r="E296" s="28">
        <v>1.5360999999999999E-4</v>
      </c>
      <c r="F296" s="32">
        <v>1044223</v>
      </c>
      <c r="G296" s="31">
        <v>1318394</v>
      </c>
      <c r="H296" s="33">
        <v>816376</v>
      </c>
      <c r="I296" s="32">
        <v>60982</v>
      </c>
      <c r="J296" s="31">
        <v>15117.730666785199</v>
      </c>
      <c r="K296" s="31">
        <v>76099.730666785195</v>
      </c>
      <c r="L296" s="31">
        <v>0</v>
      </c>
      <c r="M296" s="33">
        <v>76099.730666785195</v>
      </c>
      <c r="N296" s="32">
        <v>54057</v>
      </c>
      <c r="O296" s="31">
        <v>0</v>
      </c>
      <c r="P296" s="31">
        <v>112806</v>
      </c>
      <c r="Q296" s="31">
        <v>40777.357706335279</v>
      </c>
      <c r="R296" s="33">
        <v>207640.35770633529</v>
      </c>
      <c r="S296" s="32">
        <v>2837</v>
      </c>
      <c r="T296" s="31">
        <v>95704</v>
      </c>
      <c r="U296" s="31">
        <v>127049</v>
      </c>
      <c r="V296" s="31">
        <v>15867.401384007959</v>
      </c>
      <c r="W296" s="60">
        <v>241457.40138400797</v>
      </c>
      <c r="X296" s="32">
        <v>-26329.200290923935</v>
      </c>
      <c r="Y296" s="31">
        <v>-20690.843386748744</v>
      </c>
      <c r="Z296" s="31">
        <v>23311</v>
      </c>
      <c r="AA296" s="31">
        <v>-10108.000000000007</v>
      </c>
      <c r="AB296" s="31">
        <v>0</v>
      </c>
      <c r="AC296" s="33">
        <v>0</v>
      </c>
    </row>
    <row r="297" spans="1:29" s="34" customFormat="1">
      <c r="A297" s="35" t="s">
        <v>314</v>
      </c>
      <c r="B297" s="36" t="s">
        <v>1432</v>
      </c>
      <c r="C297" s="30">
        <v>63092.130000000005</v>
      </c>
      <c r="D297" s="28">
        <v>9.289E-5</v>
      </c>
      <c r="E297" s="28">
        <v>4.9629999999999997E-5</v>
      </c>
      <c r="F297" s="32">
        <v>596029</v>
      </c>
      <c r="G297" s="31">
        <v>752523</v>
      </c>
      <c r="H297" s="33">
        <v>465977</v>
      </c>
      <c r="I297" s="32">
        <v>34808</v>
      </c>
      <c r="J297" s="31">
        <v>179585.91799596921</v>
      </c>
      <c r="K297" s="31">
        <v>214393.91799596921</v>
      </c>
      <c r="L297" s="31">
        <v>0</v>
      </c>
      <c r="M297" s="33">
        <v>214393.91799596921</v>
      </c>
      <c r="N297" s="32">
        <v>30855</v>
      </c>
      <c r="O297" s="31">
        <v>0</v>
      </c>
      <c r="P297" s="31">
        <v>64388</v>
      </c>
      <c r="Q297" s="31">
        <v>204554.78246166516</v>
      </c>
      <c r="R297" s="33">
        <v>299797.78246166516</v>
      </c>
      <c r="S297" s="32">
        <v>1620</v>
      </c>
      <c r="T297" s="31">
        <v>54627</v>
      </c>
      <c r="U297" s="31">
        <v>72518</v>
      </c>
      <c r="V297" s="31">
        <v>0</v>
      </c>
      <c r="W297" s="60">
        <v>128765</v>
      </c>
      <c r="X297" s="32">
        <v>94735.113380240567</v>
      </c>
      <c r="Y297" s="31">
        <v>68762.669081424581</v>
      </c>
      <c r="Z297" s="31">
        <v>13306</v>
      </c>
      <c r="AA297" s="31">
        <v>-5771</v>
      </c>
      <c r="AB297" s="31">
        <v>0</v>
      </c>
      <c r="AC297" s="33">
        <v>0</v>
      </c>
    </row>
    <row r="298" spans="1:29" s="34" customFormat="1">
      <c r="A298" s="35" t="s">
        <v>315</v>
      </c>
      <c r="B298" s="36" t="s">
        <v>1433</v>
      </c>
      <c r="C298" s="30">
        <v>263133.07</v>
      </c>
      <c r="D298" s="28">
        <v>3.8738999999999999E-4</v>
      </c>
      <c r="E298" s="28">
        <v>3.4077000000000001E-4</v>
      </c>
      <c r="F298" s="32">
        <v>2485691</v>
      </c>
      <c r="G298" s="31">
        <v>3138335</v>
      </c>
      <c r="H298" s="33">
        <v>1943319</v>
      </c>
      <c r="I298" s="32">
        <v>145163</v>
      </c>
      <c r="J298" s="31">
        <v>160109.36739305471</v>
      </c>
      <c r="K298" s="31">
        <v>305272.36739305471</v>
      </c>
      <c r="L298" s="31">
        <v>0</v>
      </c>
      <c r="M298" s="33">
        <v>305272.36739305471</v>
      </c>
      <c r="N298" s="32">
        <v>128679</v>
      </c>
      <c r="O298" s="31">
        <v>0</v>
      </c>
      <c r="P298" s="31">
        <v>268525</v>
      </c>
      <c r="Q298" s="31">
        <v>213730.37445822693</v>
      </c>
      <c r="R298" s="33">
        <v>610934.37445822696</v>
      </c>
      <c r="S298" s="32">
        <v>6754</v>
      </c>
      <c r="T298" s="31">
        <v>227815</v>
      </c>
      <c r="U298" s="31">
        <v>302431</v>
      </c>
      <c r="V298" s="31">
        <v>1582.4361966020331</v>
      </c>
      <c r="W298" s="60">
        <v>538582.43619660207</v>
      </c>
      <c r="X298" s="32">
        <v>37476.277583383489</v>
      </c>
      <c r="Y298" s="31">
        <v>3448.6606782413874</v>
      </c>
      <c r="Z298" s="31">
        <v>55491</v>
      </c>
      <c r="AA298" s="31">
        <v>-24064</v>
      </c>
      <c r="AB298" s="31">
        <v>0</v>
      </c>
      <c r="AC298" s="33">
        <v>0</v>
      </c>
    </row>
    <row r="299" spans="1:29" s="34" customFormat="1">
      <c r="A299" s="35" t="s">
        <v>316</v>
      </c>
      <c r="B299" s="36" t="s">
        <v>1434</v>
      </c>
      <c r="C299" s="30">
        <v>204278.86</v>
      </c>
      <c r="D299" s="28">
        <v>3.0074000000000002E-4</v>
      </c>
      <c r="E299" s="28">
        <v>2.9639E-4</v>
      </c>
      <c r="F299" s="32">
        <v>1929701</v>
      </c>
      <c r="G299" s="31">
        <v>2436364</v>
      </c>
      <c r="H299" s="33">
        <v>1508645</v>
      </c>
      <c r="I299" s="32">
        <v>112693</v>
      </c>
      <c r="J299" s="31">
        <v>79608.163024549343</v>
      </c>
      <c r="K299" s="31">
        <v>192301.16302454934</v>
      </c>
      <c r="L299" s="31">
        <v>0</v>
      </c>
      <c r="M299" s="33">
        <v>192301.16302454934</v>
      </c>
      <c r="N299" s="32">
        <v>99897</v>
      </c>
      <c r="O299" s="31">
        <v>0</v>
      </c>
      <c r="P299" s="31">
        <v>208462</v>
      </c>
      <c r="Q299" s="31">
        <v>43907.148174812297</v>
      </c>
      <c r="R299" s="33">
        <v>352266.14817481232</v>
      </c>
      <c r="S299" s="32">
        <v>5244</v>
      </c>
      <c r="T299" s="31">
        <v>176858</v>
      </c>
      <c r="U299" s="31">
        <v>234785</v>
      </c>
      <c r="V299" s="31">
        <v>0</v>
      </c>
      <c r="W299" s="60">
        <v>416887</v>
      </c>
      <c r="X299" s="32">
        <v>-24264.83167821302</v>
      </c>
      <c r="Y299" s="31">
        <v>-64753.02014697469</v>
      </c>
      <c r="Z299" s="31">
        <v>43079</v>
      </c>
      <c r="AA299" s="31">
        <v>-18681.999999999971</v>
      </c>
      <c r="AB299" s="31">
        <v>0</v>
      </c>
      <c r="AC299" s="33">
        <v>0</v>
      </c>
    </row>
    <row r="300" spans="1:29" s="34" customFormat="1">
      <c r="A300" s="35" t="s">
        <v>317</v>
      </c>
      <c r="B300" s="36" t="s">
        <v>1435</v>
      </c>
      <c r="C300" s="30">
        <v>978627.14</v>
      </c>
      <c r="D300" s="28">
        <v>1.44075E-3</v>
      </c>
      <c r="E300" s="28">
        <v>1.4837299999999999E-3</v>
      </c>
      <c r="F300" s="32">
        <v>9244584</v>
      </c>
      <c r="G300" s="31">
        <v>11671846</v>
      </c>
      <c r="H300" s="33">
        <v>7227439</v>
      </c>
      <c r="I300" s="32">
        <v>539878</v>
      </c>
      <c r="J300" s="31">
        <v>-338282.52159434912</v>
      </c>
      <c r="K300" s="31">
        <v>201595.47840565088</v>
      </c>
      <c r="L300" s="31">
        <v>0</v>
      </c>
      <c r="M300" s="33">
        <v>201595.47840565088</v>
      </c>
      <c r="N300" s="32">
        <v>478574</v>
      </c>
      <c r="O300" s="31">
        <v>0</v>
      </c>
      <c r="P300" s="31">
        <v>998677</v>
      </c>
      <c r="Q300" s="31">
        <v>0</v>
      </c>
      <c r="R300" s="33">
        <v>1477251</v>
      </c>
      <c r="S300" s="32">
        <v>25120</v>
      </c>
      <c r="T300" s="31">
        <v>847273</v>
      </c>
      <c r="U300" s="31">
        <v>1124778</v>
      </c>
      <c r="V300" s="31">
        <v>379718.75749802252</v>
      </c>
      <c r="W300" s="60">
        <v>2376889.7574980226</v>
      </c>
      <c r="X300" s="32">
        <v>-571160.07697282825</v>
      </c>
      <c r="Y300" s="31">
        <v>-445358.68052519433</v>
      </c>
      <c r="Z300" s="31">
        <v>206377</v>
      </c>
      <c r="AA300" s="31">
        <v>-89497</v>
      </c>
      <c r="AB300" s="31">
        <v>0</v>
      </c>
      <c r="AC300" s="33">
        <v>0</v>
      </c>
    </row>
    <row r="301" spans="1:29" s="34" customFormat="1">
      <c r="A301" s="35" t="s">
        <v>318</v>
      </c>
      <c r="B301" s="36" t="s">
        <v>1436</v>
      </c>
      <c r="C301" s="30">
        <v>1177870.53</v>
      </c>
      <c r="D301" s="28">
        <v>1.73408E-3</v>
      </c>
      <c r="E301" s="28">
        <v>1.8123E-3</v>
      </c>
      <c r="F301" s="32">
        <v>11126739</v>
      </c>
      <c r="G301" s="31">
        <v>14048180</v>
      </c>
      <c r="H301" s="33">
        <v>8698912</v>
      </c>
      <c r="I301" s="32">
        <v>649794</v>
      </c>
      <c r="J301" s="31">
        <v>51839.540215581408</v>
      </c>
      <c r="K301" s="31">
        <v>701633.54021558142</v>
      </c>
      <c r="L301" s="31">
        <v>0</v>
      </c>
      <c r="M301" s="33">
        <v>701633.54021558142</v>
      </c>
      <c r="N301" s="32">
        <v>576010</v>
      </c>
      <c r="O301" s="31">
        <v>0</v>
      </c>
      <c r="P301" s="31">
        <v>1202003</v>
      </c>
      <c r="Q301" s="31">
        <v>20320.566078593329</v>
      </c>
      <c r="R301" s="33">
        <v>1798333.5660785933</v>
      </c>
      <c r="S301" s="32">
        <v>30235</v>
      </c>
      <c r="T301" s="31">
        <v>1019773</v>
      </c>
      <c r="U301" s="31">
        <v>1353778</v>
      </c>
      <c r="V301" s="31">
        <v>433086.29328161245</v>
      </c>
      <c r="W301" s="60">
        <v>2836872.2932816125</v>
      </c>
      <c r="X301" s="32">
        <v>-587088.5584695834</v>
      </c>
      <c r="Y301" s="31">
        <v>-592126.16873343568</v>
      </c>
      <c r="Z301" s="31">
        <v>248394</v>
      </c>
      <c r="AA301" s="31">
        <v>-107718.00000000023</v>
      </c>
      <c r="AB301" s="31">
        <v>0</v>
      </c>
      <c r="AC301" s="33">
        <v>0</v>
      </c>
    </row>
    <row r="302" spans="1:29" s="34" customFormat="1">
      <c r="A302" s="35" t="s">
        <v>319</v>
      </c>
      <c r="B302" s="36" t="s">
        <v>1437</v>
      </c>
      <c r="C302" s="30">
        <v>55322.12</v>
      </c>
      <c r="D302" s="28">
        <v>8.1450000000000001E-5</v>
      </c>
      <c r="E302" s="28">
        <v>8.8770000000000006E-5</v>
      </c>
      <c r="F302" s="32">
        <v>522625</v>
      </c>
      <c r="G302" s="31">
        <v>659845</v>
      </c>
      <c r="H302" s="33">
        <v>408589</v>
      </c>
      <c r="I302" s="32">
        <v>30521</v>
      </c>
      <c r="J302" s="31">
        <v>-32750.464783158102</v>
      </c>
      <c r="K302" s="31">
        <v>-2229.4647831581024</v>
      </c>
      <c r="L302" s="31">
        <v>0</v>
      </c>
      <c r="M302" s="33">
        <v>-2229.4647831581024</v>
      </c>
      <c r="N302" s="32">
        <v>27055</v>
      </c>
      <c r="O302" s="31">
        <v>0</v>
      </c>
      <c r="P302" s="31">
        <v>56458</v>
      </c>
      <c r="Q302" s="31">
        <v>0</v>
      </c>
      <c r="R302" s="33">
        <v>83513</v>
      </c>
      <c r="S302" s="32">
        <v>1420</v>
      </c>
      <c r="T302" s="31">
        <v>47899</v>
      </c>
      <c r="U302" s="31">
        <v>63587</v>
      </c>
      <c r="V302" s="31">
        <v>41165.385620804787</v>
      </c>
      <c r="W302" s="60">
        <v>154071.38562080479</v>
      </c>
      <c r="X302" s="32">
        <v>-41631.675124883375</v>
      </c>
      <c r="Y302" s="31">
        <v>-35533.710495921419</v>
      </c>
      <c r="Z302" s="31">
        <v>11667</v>
      </c>
      <c r="AA302" s="31">
        <v>-5060</v>
      </c>
      <c r="AB302" s="31">
        <v>0</v>
      </c>
      <c r="AC302" s="33">
        <v>0</v>
      </c>
    </row>
    <row r="303" spans="1:29" s="34" customFormat="1">
      <c r="A303" s="35" t="s">
        <v>320</v>
      </c>
      <c r="B303" s="36" t="s">
        <v>1438</v>
      </c>
      <c r="C303" s="30">
        <v>1817635.68</v>
      </c>
      <c r="D303" s="28">
        <v>2.6759599999999998E-3</v>
      </c>
      <c r="E303" s="28">
        <v>2.6599000000000002E-3</v>
      </c>
      <c r="F303" s="32">
        <v>17170320</v>
      </c>
      <c r="G303" s="31">
        <v>21678566</v>
      </c>
      <c r="H303" s="33">
        <v>13423798</v>
      </c>
      <c r="I303" s="32">
        <v>1002735</v>
      </c>
      <c r="J303" s="31">
        <v>323063.70487555274</v>
      </c>
      <c r="K303" s="31">
        <v>1325798.7048755528</v>
      </c>
      <c r="L303" s="31">
        <v>0</v>
      </c>
      <c r="M303" s="33">
        <v>1325798.7048755528</v>
      </c>
      <c r="N303" s="32">
        <v>888874</v>
      </c>
      <c r="O303" s="31">
        <v>0</v>
      </c>
      <c r="P303" s="31">
        <v>1854881</v>
      </c>
      <c r="Q303" s="31">
        <v>92465.782662072306</v>
      </c>
      <c r="R303" s="33">
        <v>2836220.7826620722</v>
      </c>
      <c r="S303" s="32">
        <v>46657</v>
      </c>
      <c r="T303" s="31">
        <v>1573672</v>
      </c>
      <c r="U303" s="31">
        <v>2089093</v>
      </c>
      <c r="V303" s="31">
        <v>0</v>
      </c>
      <c r="W303" s="60">
        <v>3709422</v>
      </c>
      <c r="X303" s="32">
        <v>-466161.09642885881</v>
      </c>
      <c r="Y303" s="31">
        <v>-624125.12090906885</v>
      </c>
      <c r="Z303" s="31">
        <v>383311</v>
      </c>
      <c r="AA303" s="31">
        <v>-166226</v>
      </c>
      <c r="AB303" s="31">
        <v>0</v>
      </c>
      <c r="AC303" s="33">
        <v>0</v>
      </c>
    </row>
    <row r="304" spans="1:29" s="34" customFormat="1">
      <c r="A304" s="35" t="s">
        <v>321</v>
      </c>
      <c r="B304" s="36" t="s">
        <v>1439</v>
      </c>
      <c r="C304" s="30">
        <v>134659.26</v>
      </c>
      <c r="D304" s="28">
        <v>1.9824999999999999E-4</v>
      </c>
      <c r="E304" s="28">
        <v>1.8694E-4</v>
      </c>
      <c r="F304" s="32">
        <v>1272073</v>
      </c>
      <c r="G304" s="31">
        <v>1606069</v>
      </c>
      <c r="H304" s="33">
        <v>994510</v>
      </c>
      <c r="I304" s="32">
        <v>74288</v>
      </c>
      <c r="J304" s="31">
        <v>28837.002335832032</v>
      </c>
      <c r="K304" s="31">
        <v>103125.00233583203</v>
      </c>
      <c r="L304" s="31">
        <v>0</v>
      </c>
      <c r="M304" s="33">
        <v>103125.00233583203</v>
      </c>
      <c r="N304" s="32">
        <v>65853</v>
      </c>
      <c r="O304" s="31">
        <v>0</v>
      </c>
      <c r="P304" s="31">
        <v>137420</v>
      </c>
      <c r="Q304" s="31">
        <v>50557.432220110277</v>
      </c>
      <c r="R304" s="33">
        <v>253830.43222011026</v>
      </c>
      <c r="S304" s="32">
        <v>3457</v>
      </c>
      <c r="T304" s="31">
        <v>116586</v>
      </c>
      <c r="U304" s="31">
        <v>154772</v>
      </c>
      <c r="V304" s="31">
        <v>9632.6799263627818</v>
      </c>
      <c r="W304" s="60">
        <v>284447.67992636276</v>
      </c>
      <c r="X304" s="32">
        <v>-21892.43334391496</v>
      </c>
      <c r="Y304" s="31">
        <v>-24807.814362337544</v>
      </c>
      <c r="Z304" s="31">
        <v>28398</v>
      </c>
      <c r="AA304" s="31">
        <v>-12315</v>
      </c>
      <c r="AB304" s="31">
        <v>0</v>
      </c>
      <c r="AC304" s="33">
        <v>0</v>
      </c>
    </row>
    <row r="305" spans="1:29" s="34" customFormat="1">
      <c r="A305" s="35" t="s">
        <v>322</v>
      </c>
      <c r="B305" s="36" t="s">
        <v>1440</v>
      </c>
      <c r="C305" s="30">
        <v>1036829.72</v>
      </c>
      <c r="D305" s="28">
        <v>1.52644E-3</v>
      </c>
      <c r="E305" s="28">
        <v>1.41402E-3</v>
      </c>
      <c r="F305" s="32">
        <v>9794415</v>
      </c>
      <c r="G305" s="31">
        <v>12366041</v>
      </c>
      <c r="H305" s="33">
        <v>7657298</v>
      </c>
      <c r="I305" s="32">
        <v>571987</v>
      </c>
      <c r="J305" s="31">
        <v>33050.616888268756</v>
      </c>
      <c r="K305" s="31">
        <v>605037.61688826873</v>
      </c>
      <c r="L305" s="31">
        <v>0</v>
      </c>
      <c r="M305" s="33">
        <v>605037.61688826873</v>
      </c>
      <c r="N305" s="32">
        <v>507038</v>
      </c>
      <c r="O305" s="31">
        <v>0</v>
      </c>
      <c r="P305" s="31">
        <v>1058074</v>
      </c>
      <c r="Q305" s="31">
        <v>512405.47085954528</v>
      </c>
      <c r="R305" s="33">
        <v>2077517.4708595453</v>
      </c>
      <c r="S305" s="32">
        <v>26614</v>
      </c>
      <c r="T305" s="31">
        <v>897665</v>
      </c>
      <c r="U305" s="31">
        <v>1191675</v>
      </c>
      <c r="V305" s="31">
        <v>344586.55134368455</v>
      </c>
      <c r="W305" s="60">
        <v>2460540.5513436846</v>
      </c>
      <c r="X305" s="32">
        <v>-369503.58550837374</v>
      </c>
      <c r="Y305" s="31">
        <v>-137351.49497576556</v>
      </c>
      <c r="Z305" s="31">
        <v>218651</v>
      </c>
      <c r="AA305" s="31">
        <v>-94819</v>
      </c>
      <c r="AB305" s="31">
        <v>0</v>
      </c>
      <c r="AC305" s="33">
        <v>0</v>
      </c>
    </row>
    <row r="306" spans="1:29" s="34" customFormat="1">
      <c r="A306" s="35" t="s">
        <v>323</v>
      </c>
      <c r="B306" s="36" t="s">
        <v>1441</v>
      </c>
      <c r="C306" s="30">
        <v>345392.76</v>
      </c>
      <c r="D306" s="28">
        <v>5.0849000000000001E-4</v>
      </c>
      <c r="E306" s="28">
        <v>5.5785999999999997E-4</v>
      </c>
      <c r="F306" s="32">
        <v>3262730</v>
      </c>
      <c r="G306" s="31">
        <v>4119394</v>
      </c>
      <c r="H306" s="33">
        <v>2550811</v>
      </c>
      <c r="I306" s="32">
        <v>190541</v>
      </c>
      <c r="J306" s="31">
        <v>210703.69396537147</v>
      </c>
      <c r="K306" s="31">
        <v>401244.69396537147</v>
      </c>
      <c r="L306" s="31">
        <v>0</v>
      </c>
      <c r="M306" s="33">
        <v>401244.69396537147</v>
      </c>
      <c r="N306" s="32">
        <v>168905</v>
      </c>
      <c r="O306" s="31">
        <v>0</v>
      </c>
      <c r="P306" s="31">
        <v>352467</v>
      </c>
      <c r="Q306" s="31">
        <v>305631.86556897301</v>
      </c>
      <c r="R306" s="33">
        <v>827003.86556897301</v>
      </c>
      <c r="S306" s="32">
        <v>8866</v>
      </c>
      <c r="T306" s="31">
        <v>299031</v>
      </c>
      <c r="U306" s="31">
        <v>396973</v>
      </c>
      <c r="V306" s="31">
        <v>233894.59332529304</v>
      </c>
      <c r="W306" s="60">
        <v>938764.59332529304</v>
      </c>
      <c r="X306" s="32">
        <v>76596.206101200602</v>
      </c>
      <c r="Y306" s="31">
        <v>-229606.93385752063</v>
      </c>
      <c r="Z306" s="31">
        <v>72837</v>
      </c>
      <c r="AA306" s="31">
        <v>-31587</v>
      </c>
      <c r="AB306" s="31">
        <v>0</v>
      </c>
      <c r="AC306" s="33">
        <v>0</v>
      </c>
    </row>
    <row r="307" spans="1:29" s="34" customFormat="1">
      <c r="A307" s="35" t="s">
        <v>324</v>
      </c>
      <c r="B307" s="36" t="s">
        <v>1442</v>
      </c>
      <c r="C307" s="30">
        <v>2414494.2800000003</v>
      </c>
      <c r="D307" s="28">
        <v>3.5546699999999998E-3</v>
      </c>
      <c r="E307" s="28">
        <v>3.1561699999999998E-3</v>
      </c>
      <c r="F307" s="32">
        <v>22808570</v>
      </c>
      <c r="G307" s="31">
        <v>28797198</v>
      </c>
      <c r="H307" s="33">
        <v>17831795</v>
      </c>
      <c r="I307" s="32">
        <v>1332006</v>
      </c>
      <c r="J307" s="31">
        <v>1172817.5791830611</v>
      </c>
      <c r="K307" s="31">
        <v>2504823.5791830611</v>
      </c>
      <c r="L307" s="31">
        <v>0</v>
      </c>
      <c r="M307" s="33">
        <v>2504823.5791830611</v>
      </c>
      <c r="N307" s="32">
        <v>1180756</v>
      </c>
      <c r="O307" s="31">
        <v>0</v>
      </c>
      <c r="P307" s="31">
        <v>2463972</v>
      </c>
      <c r="Q307" s="31">
        <v>1809902.6676467808</v>
      </c>
      <c r="R307" s="33">
        <v>5454630.6676467806</v>
      </c>
      <c r="S307" s="32">
        <v>61977</v>
      </c>
      <c r="T307" s="31">
        <v>2090421</v>
      </c>
      <c r="U307" s="31">
        <v>2775093</v>
      </c>
      <c r="V307" s="31">
        <v>26035.621189957841</v>
      </c>
      <c r="W307" s="60">
        <v>4953526.6211899575</v>
      </c>
      <c r="X307" s="32">
        <v>243099.01632866985</v>
      </c>
      <c r="Y307" s="31">
        <v>-30366.969871846843</v>
      </c>
      <c r="Z307" s="31">
        <v>509180</v>
      </c>
      <c r="AA307" s="31">
        <v>-220807.99999999988</v>
      </c>
      <c r="AB307" s="31">
        <v>0</v>
      </c>
      <c r="AC307" s="33">
        <v>0</v>
      </c>
    </row>
    <row r="308" spans="1:29" s="34" customFormat="1">
      <c r="A308" s="35" t="s">
        <v>325</v>
      </c>
      <c r="B308" s="36" t="s">
        <v>1443</v>
      </c>
      <c r="C308" s="30">
        <v>1224240.02</v>
      </c>
      <c r="D308" s="28">
        <v>1.8023500000000001E-3</v>
      </c>
      <c r="E308" s="28">
        <v>1.6023299999999999E-3</v>
      </c>
      <c r="F308" s="32">
        <v>11564794</v>
      </c>
      <c r="G308" s="31">
        <v>14601251</v>
      </c>
      <c r="H308" s="33">
        <v>9041384</v>
      </c>
      <c r="I308" s="32">
        <v>675376</v>
      </c>
      <c r="J308" s="31">
        <v>1275663.8934535829</v>
      </c>
      <c r="K308" s="31">
        <v>1951039.8934535829</v>
      </c>
      <c r="L308" s="31">
        <v>0</v>
      </c>
      <c r="M308" s="33">
        <v>1951039.8934535829</v>
      </c>
      <c r="N308" s="32">
        <v>598687</v>
      </c>
      <c r="O308" s="31">
        <v>0</v>
      </c>
      <c r="P308" s="31">
        <v>1249325</v>
      </c>
      <c r="Q308" s="31">
        <v>1232142.2938107604</v>
      </c>
      <c r="R308" s="33">
        <v>3080154.2938107606</v>
      </c>
      <c r="S308" s="32">
        <v>31425</v>
      </c>
      <c r="T308" s="31">
        <v>1059921</v>
      </c>
      <c r="U308" s="31">
        <v>1407075</v>
      </c>
      <c r="V308" s="31">
        <v>0</v>
      </c>
      <c r="W308" s="60">
        <v>2498421</v>
      </c>
      <c r="X308" s="32">
        <v>455223.26755817188</v>
      </c>
      <c r="Y308" s="31">
        <v>-19704.973747411568</v>
      </c>
      <c r="Z308" s="31">
        <v>258173</v>
      </c>
      <c r="AA308" s="31">
        <v>-111958</v>
      </c>
      <c r="AB308" s="31">
        <v>0</v>
      </c>
      <c r="AC308" s="33">
        <v>0</v>
      </c>
    </row>
    <row r="309" spans="1:29" s="34" customFormat="1">
      <c r="A309" s="35" t="s">
        <v>326</v>
      </c>
      <c r="B309" s="36" t="s">
        <v>1444</v>
      </c>
      <c r="C309" s="30">
        <v>91116.200000000012</v>
      </c>
      <c r="D309" s="28">
        <v>1.3414000000000001E-4</v>
      </c>
      <c r="E309" s="28">
        <v>1.0200999999999999E-4</v>
      </c>
      <c r="F309" s="32">
        <v>860710</v>
      </c>
      <c r="G309" s="31">
        <v>1086699</v>
      </c>
      <c r="H309" s="33">
        <v>672906</v>
      </c>
      <c r="I309" s="32">
        <v>50265</v>
      </c>
      <c r="J309" s="31">
        <v>59766.841400366597</v>
      </c>
      <c r="K309" s="31">
        <v>110031.8414003666</v>
      </c>
      <c r="L309" s="31">
        <v>0</v>
      </c>
      <c r="M309" s="33">
        <v>110031.8414003666</v>
      </c>
      <c r="N309" s="32">
        <v>44557</v>
      </c>
      <c r="O309" s="31">
        <v>0</v>
      </c>
      <c r="P309" s="31">
        <v>92981</v>
      </c>
      <c r="Q309" s="31">
        <v>146946.31230048527</v>
      </c>
      <c r="R309" s="33">
        <v>284484.31230048527</v>
      </c>
      <c r="S309" s="32">
        <v>2339</v>
      </c>
      <c r="T309" s="31">
        <v>78885</v>
      </c>
      <c r="U309" s="31">
        <v>104722</v>
      </c>
      <c r="V309" s="31">
        <v>24997.62233981484</v>
      </c>
      <c r="W309" s="60">
        <v>210943.62233981484</v>
      </c>
      <c r="X309" s="32">
        <v>27610.654618815643</v>
      </c>
      <c r="Y309" s="31">
        <v>35050.035341854775</v>
      </c>
      <c r="Z309" s="31">
        <v>19215</v>
      </c>
      <c r="AA309" s="31">
        <v>-8335</v>
      </c>
      <c r="AB309" s="31">
        <v>0</v>
      </c>
      <c r="AC309" s="33">
        <v>0</v>
      </c>
    </row>
    <row r="310" spans="1:29" s="34" customFormat="1">
      <c r="A310" s="35" t="s">
        <v>327</v>
      </c>
      <c r="B310" s="36" t="s">
        <v>1445</v>
      </c>
      <c r="C310" s="30">
        <v>138746.99</v>
      </c>
      <c r="D310" s="28">
        <v>2.0426999999999999E-4</v>
      </c>
      <c r="E310" s="28">
        <v>2.1656E-4</v>
      </c>
      <c r="F310" s="32">
        <v>1310700</v>
      </c>
      <c r="G310" s="31">
        <v>1654838</v>
      </c>
      <c r="H310" s="33">
        <v>1024709</v>
      </c>
      <c r="I310" s="32">
        <v>76544</v>
      </c>
      <c r="J310" s="31">
        <v>4132.7690791563073</v>
      </c>
      <c r="K310" s="31">
        <v>80676.769079156307</v>
      </c>
      <c r="L310" s="31">
        <v>0</v>
      </c>
      <c r="M310" s="33">
        <v>80676.769079156307</v>
      </c>
      <c r="N310" s="32">
        <v>67852</v>
      </c>
      <c r="O310" s="31">
        <v>0</v>
      </c>
      <c r="P310" s="31">
        <v>141593</v>
      </c>
      <c r="Q310" s="31">
        <v>100688.05065833691</v>
      </c>
      <c r="R310" s="33">
        <v>310133.0506583369</v>
      </c>
      <c r="S310" s="32">
        <v>3562</v>
      </c>
      <c r="T310" s="31">
        <v>120127</v>
      </c>
      <c r="U310" s="31">
        <v>159471</v>
      </c>
      <c r="V310" s="31">
        <v>63572.175426322014</v>
      </c>
      <c r="W310" s="60">
        <v>346732.17542632204</v>
      </c>
      <c r="X310" s="32">
        <v>23095.589195497727</v>
      </c>
      <c r="Y310" s="31">
        <v>-76265.71396348282</v>
      </c>
      <c r="Z310" s="31">
        <v>29260</v>
      </c>
      <c r="AA310" s="31">
        <v>-12689</v>
      </c>
      <c r="AB310" s="31">
        <v>0</v>
      </c>
      <c r="AC310" s="33">
        <v>0</v>
      </c>
    </row>
    <row r="311" spans="1:29" s="34" customFormat="1">
      <c r="A311" s="35" t="s">
        <v>328</v>
      </c>
      <c r="B311" s="36" t="s">
        <v>1446</v>
      </c>
      <c r="C311" s="30">
        <v>120636.66</v>
      </c>
      <c r="D311" s="28">
        <v>1.7760000000000001E-4</v>
      </c>
      <c r="E311" s="28">
        <v>1.7582000000000001E-4</v>
      </c>
      <c r="F311" s="32">
        <v>1139572</v>
      </c>
      <c r="G311" s="31">
        <v>1438778</v>
      </c>
      <c r="H311" s="33">
        <v>890920</v>
      </c>
      <c r="I311" s="32">
        <v>66550</v>
      </c>
      <c r="J311" s="31">
        <v>6449.284265190221</v>
      </c>
      <c r="K311" s="31">
        <v>72999.284265190217</v>
      </c>
      <c r="L311" s="31">
        <v>0</v>
      </c>
      <c r="M311" s="33">
        <v>72999.284265190217</v>
      </c>
      <c r="N311" s="32">
        <v>58993</v>
      </c>
      <c r="O311" s="31">
        <v>0</v>
      </c>
      <c r="P311" s="31">
        <v>123106</v>
      </c>
      <c r="Q311" s="31">
        <v>37096.856996662216</v>
      </c>
      <c r="R311" s="33">
        <v>219195.85699666222</v>
      </c>
      <c r="S311" s="32">
        <v>3097</v>
      </c>
      <c r="T311" s="31">
        <v>104443</v>
      </c>
      <c r="U311" s="31">
        <v>138650</v>
      </c>
      <c r="V311" s="31">
        <v>990.58477134527482</v>
      </c>
      <c r="W311" s="60">
        <v>247180.58477134528</v>
      </c>
      <c r="X311" s="32">
        <v>-2482.4414363406031</v>
      </c>
      <c r="Y311" s="31">
        <v>-39909.286338342456</v>
      </c>
      <c r="Z311" s="31">
        <v>25440</v>
      </c>
      <c r="AA311" s="31">
        <v>-11033.000000000007</v>
      </c>
      <c r="AB311" s="31">
        <v>0</v>
      </c>
      <c r="AC311" s="33">
        <v>0</v>
      </c>
    </row>
    <row r="312" spans="1:29" s="34" customFormat="1">
      <c r="A312" s="35" t="s">
        <v>329</v>
      </c>
      <c r="B312" s="36" t="s">
        <v>1447</v>
      </c>
      <c r="C312" s="30">
        <v>508830.93000000005</v>
      </c>
      <c r="D312" s="28">
        <v>7.4910999999999999E-4</v>
      </c>
      <c r="E312" s="28">
        <v>6.6642999999999997E-4</v>
      </c>
      <c r="F312" s="32">
        <v>4806671</v>
      </c>
      <c r="G312" s="31">
        <v>6068712</v>
      </c>
      <c r="H312" s="33">
        <v>3757867</v>
      </c>
      <c r="I312" s="32">
        <v>280706</v>
      </c>
      <c r="J312" s="31">
        <v>164787.52337869944</v>
      </c>
      <c r="K312" s="31">
        <v>445493.52337869944</v>
      </c>
      <c r="L312" s="31">
        <v>0</v>
      </c>
      <c r="M312" s="33">
        <v>445493.52337869944</v>
      </c>
      <c r="N312" s="32">
        <v>248832</v>
      </c>
      <c r="O312" s="31">
        <v>0</v>
      </c>
      <c r="P312" s="31">
        <v>519257</v>
      </c>
      <c r="Q312" s="31">
        <v>373981.35206148098</v>
      </c>
      <c r="R312" s="33">
        <v>1142070.352061481</v>
      </c>
      <c r="S312" s="32">
        <v>13061</v>
      </c>
      <c r="T312" s="31">
        <v>440535</v>
      </c>
      <c r="U312" s="31">
        <v>584822</v>
      </c>
      <c r="V312" s="31">
        <v>63183.886513187659</v>
      </c>
      <c r="W312" s="60">
        <v>1101601.8865131876</v>
      </c>
      <c r="X312" s="32">
        <v>-11150.977020251274</v>
      </c>
      <c r="Y312" s="31">
        <v>-9151.5574314553814</v>
      </c>
      <c r="Z312" s="31">
        <v>107304</v>
      </c>
      <c r="AA312" s="31">
        <v>-46532.999999999913</v>
      </c>
      <c r="AB312" s="31">
        <v>0</v>
      </c>
      <c r="AC312" s="33">
        <v>0</v>
      </c>
    </row>
    <row r="313" spans="1:29" s="34" customFormat="1">
      <c r="A313" s="35" t="s">
        <v>330</v>
      </c>
      <c r="B313" s="36" t="s">
        <v>1448</v>
      </c>
      <c r="C313" s="30">
        <v>229646.78</v>
      </c>
      <c r="D313" s="28">
        <v>3.3808999999999998E-4</v>
      </c>
      <c r="E313" s="28">
        <v>2.9969000000000003E-4</v>
      </c>
      <c r="F313" s="32">
        <v>2169357</v>
      </c>
      <c r="G313" s="31">
        <v>2738945</v>
      </c>
      <c r="H313" s="33">
        <v>1696009</v>
      </c>
      <c r="I313" s="32">
        <v>126689</v>
      </c>
      <c r="J313" s="31">
        <v>108999.65500350672</v>
      </c>
      <c r="K313" s="31">
        <v>235688.65500350672</v>
      </c>
      <c r="L313" s="31">
        <v>0</v>
      </c>
      <c r="M313" s="33">
        <v>235688.65500350672</v>
      </c>
      <c r="N313" s="32">
        <v>112303</v>
      </c>
      <c r="O313" s="31">
        <v>0</v>
      </c>
      <c r="P313" s="31">
        <v>234352</v>
      </c>
      <c r="Q313" s="31">
        <v>187903.32113633465</v>
      </c>
      <c r="R313" s="33">
        <v>534558.32113633468</v>
      </c>
      <c r="S313" s="32">
        <v>5895</v>
      </c>
      <c r="T313" s="31">
        <v>198823</v>
      </c>
      <c r="U313" s="31">
        <v>263943</v>
      </c>
      <c r="V313" s="31">
        <v>0</v>
      </c>
      <c r="W313" s="60">
        <v>468661</v>
      </c>
      <c r="X313" s="32">
        <v>40303.480222232276</v>
      </c>
      <c r="Y313" s="31">
        <v>-1833.1590858976269</v>
      </c>
      <c r="Z313" s="31">
        <v>48429</v>
      </c>
      <c r="AA313" s="31">
        <v>-21001.999999999971</v>
      </c>
      <c r="AB313" s="31">
        <v>0</v>
      </c>
      <c r="AC313" s="33">
        <v>0</v>
      </c>
    </row>
    <row r="314" spans="1:29" s="34" customFormat="1">
      <c r="A314" s="35" t="s">
        <v>331</v>
      </c>
      <c r="B314" s="36" t="s">
        <v>1449</v>
      </c>
      <c r="C314" s="30">
        <v>31227.91</v>
      </c>
      <c r="D314" s="28">
        <v>4.5970000000000002E-5</v>
      </c>
      <c r="E314" s="28">
        <v>4.6230000000000003E-5</v>
      </c>
      <c r="F314" s="32">
        <v>294967</v>
      </c>
      <c r="G314" s="31">
        <v>372414</v>
      </c>
      <c r="H314" s="33">
        <v>230606</v>
      </c>
      <c r="I314" s="32">
        <v>17226</v>
      </c>
      <c r="J314" s="31">
        <v>-12329.00837589512</v>
      </c>
      <c r="K314" s="31">
        <v>4896.9916241048795</v>
      </c>
      <c r="L314" s="31">
        <v>0</v>
      </c>
      <c r="M314" s="33">
        <v>4896.9916241048795</v>
      </c>
      <c r="N314" s="32">
        <v>15270</v>
      </c>
      <c r="O314" s="31">
        <v>0</v>
      </c>
      <c r="P314" s="31">
        <v>31865</v>
      </c>
      <c r="Q314" s="31">
        <v>321.0643550316604</v>
      </c>
      <c r="R314" s="33">
        <v>47456.06435503166</v>
      </c>
      <c r="S314" s="32">
        <v>802</v>
      </c>
      <c r="T314" s="31">
        <v>27034</v>
      </c>
      <c r="U314" s="31">
        <v>35888</v>
      </c>
      <c r="V314" s="31">
        <v>14953.892148400018</v>
      </c>
      <c r="W314" s="60">
        <v>78677.892148400017</v>
      </c>
      <c r="X314" s="32">
        <v>-23095.37957232555</v>
      </c>
      <c r="Y314" s="31">
        <v>-11855.448221042809</v>
      </c>
      <c r="Z314" s="31">
        <v>6585</v>
      </c>
      <c r="AA314" s="31">
        <v>-2856</v>
      </c>
      <c r="AB314" s="31">
        <v>0</v>
      </c>
      <c r="AC314" s="33">
        <v>0</v>
      </c>
    </row>
    <row r="315" spans="1:29" s="34" customFormat="1">
      <c r="A315" s="35" t="s">
        <v>332</v>
      </c>
      <c r="B315" s="36" t="s">
        <v>1450</v>
      </c>
      <c r="C315" s="30">
        <v>1069770.19</v>
      </c>
      <c r="D315" s="28">
        <v>1.5749399999999999E-3</v>
      </c>
      <c r="E315" s="28">
        <v>1.5637800000000001E-3</v>
      </c>
      <c r="F315" s="32">
        <v>10105616</v>
      </c>
      <c r="G315" s="31">
        <v>12758950</v>
      </c>
      <c r="H315" s="33">
        <v>7900595</v>
      </c>
      <c r="I315" s="32">
        <v>590161</v>
      </c>
      <c r="J315" s="31">
        <v>-222559.25250716403</v>
      </c>
      <c r="K315" s="31">
        <v>367601.74749283597</v>
      </c>
      <c r="L315" s="31">
        <v>0</v>
      </c>
      <c r="M315" s="33">
        <v>367601.74749283597</v>
      </c>
      <c r="N315" s="32">
        <v>523148</v>
      </c>
      <c r="O315" s="31">
        <v>0</v>
      </c>
      <c r="P315" s="31">
        <v>1091693</v>
      </c>
      <c r="Q315" s="31">
        <v>32588.965655901084</v>
      </c>
      <c r="R315" s="33">
        <v>1647429.965655901</v>
      </c>
      <c r="S315" s="32">
        <v>27460</v>
      </c>
      <c r="T315" s="31">
        <v>926187</v>
      </c>
      <c r="U315" s="31">
        <v>1229539</v>
      </c>
      <c r="V315" s="31">
        <v>122862.29234652185</v>
      </c>
      <c r="W315" s="60">
        <v>2306048.2923465217</v>
      </c>
      <c r="X315" s="32">
        <v>-422670.63523522398</v>
      </c>
      <c r="Y315" s="31">
        <v>-363713.69145539682</v>
      </c>
      <c r="Z315" s="31">
        <v>225598</v>
      </c>
      <c r="AA315" s="31">
        <v>-97832</v>
      </c>
      <c r="AB315" s="31">
        <v>0</v>
      </c>
      <c r="AC315" s="33">
        <v>0</v>
      </c>
    </row>
    <row r="316" spans="1:29" s="34" customFormat="1">
      <c r="A316" s="35" t="s">
        <v>333</v>
      </c>
      <c r="B316" s="36" t="s">
        <v>1451</v>
      </c>
      <c r="C316" s="30">
        <v>721927.06</v>
      </c>
      <c r="D316" s="28">
        <v>1.06284E-3</v>
      </c>
      <c r="E316" s="28">
        <v>1.04728E-3</v>
      </c>
      <c r="F316" s="32">
        <v>6819722</v>
      </c>
      <c r="G316" s="31">
        <v>8610311</v>
      </c>
      <c r="H316" s="33">
        <v>5331675</v>
      </c>
      <c r="I316" s="32">
        <v>398267</v>
      </c>
      <c r="J316" s="31">
        <v>470685.5566521674</v>
      </c>
      <c r="K316" s="31">
        <v>868952.55665216735</v>
      </c>
      <c r="L316" s="31">
        <v>0</v>
      </c>
      <c r="M316" s="33">
        <v>868952.55665216735</v>
      </c>
      <c r="N316" s="32">
        <v>353044</v>
      </c>
      <c r="O316" s="31">
        <v>0</v>
      </c>
      <c r="P316" s="31">
        <v>736723</v>
      </c>
      <c r="Q316" s="31">
        <v>233741.6084326249</v>
      </c>
      <c r="R316" s="33">
        <v>1323508.608432625</v>
      </c>
      <c r="S316" s="32">
        <v>18531</v>
      </c>
      <c r="T316" s="31">
        <v>625032</v>
      </c>
      <c r="U316" s="31">
        <v>829748</v>
      </c>
      <c r="V316" s="31">
        <v>0</v>
      </c>
      <c r="W316" s="60">
        <v>1473311</v>
      </c>
      <c r="X316" s="32">
        <v>-7576.5297517821018</v>
      </c>
      <c r="Y316" s="31">
        <v>-228448.86181559303</v>
      </c>
      <c r="Z316" s="31">
        <v>152244</v>
      </c>
      <c r="AA316" s="31">
        <v>-66021</v>
      </c>
      <c r="AB316" s="31">
        <v>0</v>
      </c>
      <c r="AC316" s="33">
        <v>0</v>
      </c>
    </row>
    <row r="317" spans="1:29" s="34" customFormat="1">
      <c r="A317" s="35" t="s">
        <v>334</v>
      </c>
      <c r="B317" s="36" t="s">
        <v>1452</v>
      </c>
      <c r="C317" s="30">
        <v>231353.93</v>
      </c>
      <c r="D317" s="28">
        <v>3.4059999999999998E-4</v>
      </c>
      <c r="E317" s="28">
        <v>3.2289999999999999E-4</v>
      </c>
      <c r="F317" s="32">
        <v>2185463</v>
      </c>
      <c r="G317" s="31">
        <v>2759279</v>
      </c>
      <c r="H317" s="33">
        <v>1708600</v>
      </c>
      <c r="I317" s="32">
        <v>127630</v>
      </c>
      <c r="J317" s="31">
        <v>1889.521448208282</v>
      </c>
      <c r="K317" s="31">
        <v>129519.52144820828</v>
      </c>
      <c r="L317" s="31">
        <v>0</v>
      </c>
      <c r="M317" s="33">
        <v>129519.52144820828</v>
      </c>
      <c r="N317" s="32">
        <v>113137</v>
      </c>
      <c r="O317" s="31">
        <v>0</v>
      </c>
      <c r="P317" s="31">
        <v>236092</v>
      </c>
      <c r="Q317" s="31">
        <v>77843.967855571769</v>
      </c>
      <c r="R317" s="33">
        <v>427072.96785557177</v>
      </c>
      <c r="S317" s="32">
        <v>5939</v>
      </c>
      <c r="T317" s="31">
        <v>200299</v>
      </c>
      <c r="U317" s="31">
        <v>265903</v>
      </c>
      <c r="V317" s="31">
        <v>33412.75780610169</v>
      </c>
      <c r="W317" s="60">
        <v>505553.7578061017</v>
      </c>
      <c r="X317" s="32">
        <v>-59826.263618929908</v>
      </c>
      <c r="Y317" s="31">
        <v>-46285.526331600006</v>
      </c>
      <c r="Z317" s="31">
        <v>48788</v>
      </c>
      <c r="AA317" s="31">
        <v>-21157</v>
      </c>
      <c r="AB317" s="31">
        <v>0</v>
      </c>
      <c r="AC317" s="33">
        <v>0</v>
      </c>
    </row>
    <row r="318" spans="1:29" s="34" customFormat="1">
      <c r="A318" s="35" t="s">
        <v>335</v>
      </c>
      <c r="B318" s="36" t="s">
        <v>1453</v>
      </c>
      <c r="C318" s="30">
        <v>92128.439999999988</v>
      </c>
      <c r="D318" s="28">
        <v>1.3563E-4</v>
      </c>
      <c r="E318" s="28">
        <v>1.2823000000000001E-4</v>
      </c>
      <c r="F318" s="32">
        <v>870271</v>
      </c>
      <c r="G318" s="31">
        <v>1098770</v>
      </c>
      <c r="H318" s="33">
        <v>680380</v>
      </c>
      <c r="I318" s="32">
        <v>50823</v>
      </c>
      <c r="J318" s="31">
        <v>-62077.589622108499</v>
      </c>
      <c r="K318" s="31">
        <v>-11254.589622108499</v>
      </c>
      <c r="L318" s="31">
        <v>0</v>
      </c>
      <c r="M318" s="33">
        <v>-11254.589622108499</v>
      </c>
      <c r="N318" s="32">
        <v>45052</v>
      </c>
      <c r="O318" s="31">
        <v>0</v>
      </c>
      <c r="P318" s="31">
        <v>94014</v>
      </c>
      <c r="Q318" s="31">
        <v>32485.020056583802</v>
      </c>
      <c r="R318" s="33">
        <v>171551.0200565838</v>
      </c>
      <c r="S318" s="32">
        <v>2365</v>
      </c>
      <c r="T318" s="31">
        <v>79761</v>
      </c>
      <c r="U318" s="31">
        <v>105885</v>
      </c>
      <c r="V318" s="31">
        <v>29577.641279205345</v>
      </c>
      <c r="W318" s="60">
        <v>217588.64127920533</v>
      </c>
      <c r="X318" s="32">
        <v>-39354.170978349233</v>
      </c>
      <c r="Y318" s="31">
        <v>-17686.450244272306</v>
      </c>
      <c r="Z318" s="31">
        <v>19428</v>
      </c>
      <c r="AA318" s="31">
        <v>-8425</v>
      </c>
      <c r="AB318" s="31">
        <v>0</v>
      </c>
      <c r="AC318" s="33">
        <v>0</v>
      </c>
    </row>
    <row r="319" spans="1:29" s="34" customFormat="1">
      <c r="A319" s="35" t="s">
        <v>336</v>
      </c>
      <c r="B319" s="36" t="s">
        <v>1454</v>
      </c>
      <c r="C319" s="30">
        <v>386467.45999999996</v>
      </c>
      <c r="D319" s="28">
        <v>5.6897000000000002E-4</v>
      </c>
      <c r="E319" s="28">
        <v>5.3961000000000005E-4</v>
      </c>
      <c r="F319" s="32">
        <v>3650801</v>
      </c>
      <c r="G319" s="31">
        <v>4609357</v>
      </c>
      <c r="H319" s="33">
        <v>2854205</v>
      </c>
      <c r="I319" s="32">
        <v>213204</v>
      </c>
      <c r="J319" s="31">
        <v>285503.40603675193</v>
      </c>
      <c r="K319" s="31">
        <v>498707.40603675193</v>
      </c>
      <c r="L319" s="31">
        <v>0</v>
      </c>
      <c r="M319" s="33">
        <v>498707.40603675193</v>
      </c>
      <c r="N319" s="32">
        <v>188995</v>
      </c>
      <c r="O319" s="31">
        <v>0</v>
      </c>
      <c r="P319" s="31">
        <v>394390</v>
      </c>
      <c r="Q319" s="31">
        <v>223930.41966096128</v>
      </c>
      <c r="R319" s="33">
        <v>807315.41966096126</v>
      </c>
      <c r="S319" s="32">
        <v>9920</v>
      </c>
      <c r="T319" s="31">
        <v>334598</v>
      </c>
      <c r="U319" s="31">
        <v>444189</v>
      </c>
      <c r="V319" s="31">
        <v>0</v>
      </c>
      <c r="W319" s="60">
        <v>788707</v>
      </c>
      <c r="X319" s="32">
        <v>50211.564908503817</v>
      </c>
      <c r="Y319" s="31">
        <v>-77761.145247542518</v>
      </c>
      <c r="Z319" s="31">
        <v>81501</v>
      </c>
      <c r="AA319" s="31">
        <v>-35343.000000000044</v>
      </c>
      <c r="AB319" s="31">
        <v>0</v>
      </c>
      <c r="AC319" s="33">
        <v>0</v>
      </c>
    </row>
    <row r="320" spans="1:29" s="34" customFormat="1">
      <c r="A320" s="35" t="s">
        <v>337</v>
      </c>
      <c r="B320" s="36" t="s">
        <v>1455</v>
      </c>
      <c r="C320" s="30">
        <v>141612.72</v>
      </c>
      <c r="D320" s="28">
        <v>2.0849E-4</v>
      </c>
      <c r="E320" s="28">
        <v>2.0641999999999999E-4</v>
      </c>
      <c r="F320" s="32">
        <v>1337778</v>
      </c>
      <c r="G320" s="31">
        <v>1689025</v>
      </c>
      <c r="H320" s="33">
        <v>1045878</v>
      </c>
      <c r="I320" s="32">
        <v>78125</v>
      </c>
      <c r="J320" s="31">
        <v>29122.043768477077</v>
      </c>
      <c r="K320" s="31">
        <v>107247.04376847707</v>
      </c>
      <c r="L320" s="31">
        <v>0</v>
      </c>
      <c r="M320" s="33">
        <v>107247.04376847707</v>
      </c>
      <c r="N320" s="32">
        <v>69254</v>
      </c>
      <c r="O320" s="31">
        <v>0</v>
      </c>
      <c r="P320" s="31">
        <v>144518</v>
      </c>
      <c r="Q320" s="31">
        <v>8617.5752246987013</v>
      </c>
      <c r="R320" s="33">
        <v>222389.5752246987</v>
      </c>
      <c r="S320" s="32">
        <v>3635</v>
      </c>
      <c r="T320" s="31">
        <v>122608</v>
      </c>
      <c r="U320" s="31">
        <v>162766</v>
      </c>
      <c r="V320" s="31">
        <v>3276.8243110520584</v>
      </c>
      <c r="W320" s="60">
        <v>292285.82431105204</v>
      </c>
      <c r="X320" s="32">
        <v>-39915.499345924611</v>
      </c>
      <c r="Y320" s="31">
        <v>-46893.749740428742</v>
      </c>
      <c r="Z320" s="31">
        <v>29865</v>
      </c>
      <c r="AA320" s="31">
        <v>-12952</v>
      </c>
      <c r="AB320" s="31">
        <v>0</v>
      </c>
      <c r="AC320" s="33">
        <v>0</v>
      </c>
    </row>
    <row r="321" spans="1:29" s="34" customFormat="1">
      <c r="A321" s="35" t="s">
        <v>338</v>
      </c>
      <c r="B321" s="36" t="s">
        <v>1456</v>
      </c>
      <c r="C321" s="30">
        <v>191493.29</v>
      </c>
      <c r="D321" s="28">
        <v>2.8192000000000001E-4</v>
      </c>
      <c r="E321" s="28">
        <v>3.0080999999999999E-4</v>
      </c>
      <c r="F321" s="32">
        <v>1808942</v>
      </c>
      <c r="G321" s="31">
        <v>2283899</v>
      </c>
      <c r="H321" s="33">
        <v>1414235</v>
      </c>
      <c r="I321" s="32">
        <v>105641</v>
      </c>
      <c r="J321" s="31">
        <v>-143954.59162361408</v>
      </c>
      <c r="K321" s="31">
        <v>-38313.591623614077</v>
      </c>
      <c r="L321" s="31">
        <v>0</v>
      </c>
      <c r="M321" s="33">
        <v>-38313.591623614077</v>
      </c>
      <c r="N321" s="32">
        <v>93645</v>
      </c>
      <c r="O321" s="31">
        <v>0</v>
      </c>
      <c r="P321" s="31">
        <v>195417</v>
      </c>
      <c r="Q321" s="31">
        <v>0</v>
      </c>
      <c r="R321" s="33">
        <v>289062</v>
      </c>
      <c r="S321" s="32">
        <v>4915</v>
      </c>
      <c r="T321" s="31">
        <v>165791</v>
      </c>
      <c r="U321" s="31">
        <v>220092</v>
      </c>
      <c r="V321" s="31">
        <v>157602.5851347447</v>
      </c>
      <c r="W321" s="60">
        <v>548400.58513474464</v>
      </c>
      <c r="X321" s="32">
        <v>-172870.34236685492</v>
      </c>
      <c r="Y321" s="31">
        <v>-109338.24276788977</v>
      </c>
      <c r="Z321" s="31">
        <v>40383</v>
      </c>
      <c r="AA321" s="31">
        <v>-17512.999999999942</v>
      </c>
      <c r="AB321" s="31">
        <v>0</v>
      </c>
      <c r="AC321" s="33">
        <v>0</v>
      </c>
    </row>
    <row r="322" spans="1:29" s="34" customFormat="1">
      <c r="A322" s="35" t="s">
        <v>339</v>
      </c>
      <c r="B322" s="36" t="s">
        <v>1457</v>
      </c>
      <c r="C322" s="30">
        <v>231539.69999999998</v>
      </c>
      <c r="D322" s="28">
        <v>3.4088E-4</v>
      </c>
      <c r="E322" s="28">
        <v>3.6786000000000002E-4</v>
      </c>
      <c r="F322" s="32">
        <v>2187259</v>
      </c>
      <c r="G322" s="31">
        <v>2761547</v>
      </c>
      <c r="H322" s="33">
        <v>1710005</v>
      </c>
      <c r="I322" s="32">
        <v>127735</v>
      </c>
      <c r="J322" s="31">
        <v>16687.866856398941</v>
      </c>
      <c r="K322" s="31">
        <v>144422.86685639893</v>
      </c>
      <c r="L322" s="31">
        <v>0</v>
      </c>
      <c r="M322" s="33">
        <v>144422.86685639893</v>
      </c>
      <c r="N322" s="32">
        <v>113230</v>
      </c>
      <c r="O322" s="31">
        <v>0</v>
      </c>
      <c r="P322" s="31">
        <v>236286</v>
      </c>
      <c r="Q322" s="31">
        <v>45015.362109945658</v>
      </c>
      <c r="R322" s="33">
        <v>394531.36210994568</v>
      </c>
      <c r="S322" s="32">
        <v>5943</v>
      </c>
      <c r="T322" s="31">
        <v>200464</v>
      </c>
      <c r="U322" s="31">
        <v>266121</v>
      </c>
      <c r="V322" s="31">
        <v>128430.76224178955</v>
      </c>
      <c r="W322" s="60">
        <v>600958.76224178961</v>
      </c>
      <c r="X322" s="32">
        <v>-93109.671534264897</v>
      </c>
      <c r="Y322" s="31">
        <v>-140971.728597579</v>
      </c>
      <c r="Z322" s="31">
        <v>48828</v>
      </c>
      <c r="AA322" s="31">
        <v>-21174.000000000029</v>
      </c>
      <c r="AB322" s="31">
        <v>0</v>
      </c>
      <c r="AC322" s="33">
        <v>0</v>
      </c>
    </row>
    <row r="323" spans="1:29" s="34" customFormat="1">
      <c r="A323" s="35" t="s">
        <v>340</v>
      </c>
      <c r="B323" s="36" t="s">
        <v>1458</v>
      </c>
      <c r="C323" s="30">
        <v>17054.3</v>
      </c>
      <c r="D323" s="28">
        <v>2.5109999999999998E-5</v>
      </c>
      <c r="E323" s="28">
        <v>2.4620000000000001E-5</v>
      </c>
      <c r="F323" s="32">
        <v>161119</v>
      </c>
      <c r="G323" s="31">
        <v>203422</v>
      </c>
      <c r="H323" s="33">
        <v>125963</v>
      </c>
      <c r="I323" s="32">
        <v>9409</v>
      </c>
      <c r="J323" s="31">
        <v>-13071.618708494469</v>
      </c>
      <c r="K323" s="31">
        <v>-3662.6187084944686</v>
      </c>
      <c r="L323" s="31">
        <v>0</v>
      </c>
      <c r="M323" s="33">
        <v>-3662.6187084944686</v>
      </c>
      <c r="N323" s="32">
        <v>8341</v>
      </c>
      <c r="O323" s="31">
        <v>0</v>
      </c>
      <c r="P323" s="31">
        <v>17405</v>
      </c>
      <c r="Q323" s="31">
        <v>1956.9113347333191</v>
      </c>
      <c r="R323" s="33">
        <v>27702.911334733319</v>
      </c>
      <c r="S323" s="32">
        <v>438</v>
      </c>
      <c r="T323" s="31">
        <v>14767</v>
      </c>
      <c r="U323" s="31">
        <v>19603</v>
      </c>
      <c r="V323" s="31">
        <v>12314.71338181803</v>
      </c>
      <c r="W323" s="60">
        <v>47122.71338181803</v>
      </c>
      <c r="X323" s="32">
        <v>-16317.923471151371</v>
      </c>
      <c r="Y323" s="31">
        <v>-5138.8785759333396</v>
      </c>
      <c r="Z323" s="31">
        <v>3597</v>
      </c>
      <c r="AA323" s="31">
        <v>-1560</v>
      </c>
      <c r="AB323" s="31">
        <v>0</v>
      </c>
      <c r="AC323" s="33">
        <v>0</v>
      </c>
    </row>
    <row r="324" spans="1:29" s="34" customFormat="1">
      <c r="A324" s="35" t="s">
        <v>341</v>
      </c>
      <c r="B324" s="36" t="s">
        <v>1459</v>
      </c>
      <c r="C324" s="30">
        <v>208080.97</v>
      </c>
      <c r="D324" s="28">
        <v>3.0634E-4</v>
      </c>
      <c r="E324" s="28">
        <v>3.3484999999999998E-4</v>
      </c>
      <c r="F324" s="32">
        <v>1965633</v>
      </c>
      <c r="G324" s="31">
        <v>2481731</v>
      </c>
      <c r="H324" s="33">
        <v>1536737</v>
      </c>
      <c r="I324" s="32">
        <v>114792</v>
      </c>
      <c r="J324" s="31">
        <v>-69586.359754559948</v>
      </c>
      <c r="K324" s="31">
        <v>45205.640245440052</v>
      </c>
      <c r="L324" s="31">
        <v>0</v>
      </c>
      <c r="M324" s="33">
        <v>45205.640245440052</v>
      </c>
      <c r="N324" s="32">
        <v>101757</v>
      </c>
      <c r="O324" s="31">
        <v>0</v>
      </c>
      <c r="P324" s="31">
        <v>212344</v>
      </c>
      <c r="Q324" s="31">
        <v>3232.5271645793105</v>
      </c>
      <c r="R324" s="33">
        <v>317333.52716457931</v>
      </c>
      <c r="S324" s="32">
        <v>5341</v>
      </c>
      <c r="T324" s="31">
        <v>180152</v>
      </c>
      <c r="U324" s="31">
        <v>239156</v>
      </c>
      <c r="V324" s="31">
        <v>166912.35571528046</v>
      </c>
      <c r="W324" s="60">
        <v>591561.3557152804</v>
      </c>
      <c r="X324" s="32">
        <v>-163363.73187076222</v>
      </c>
      <c r="Y324" s="31">
        <v>-135716.0966799389</v>
      </c>
      <c r="Z324" s="31">
        <v>43881</v>
      </c>
      <c r="AA324" s="31">
        <v>-19029</v>
      </c>
      <c r="AB324" s="31">
        <v>0</v>
      </c>
      <c r="AC324" s="33">
        <v>0</v>
      </c>
    </row>
    <row r="325" spans="1:29" s="34" customFormat="1">
      <c r="A325" s="35" t="s">
        <v>342</v>
      </c>
      <c r="B325" s="36" t="s">
        <v>1460</v>
      </c>
      <c r="C325" s="30">
        <v>164703.29</v>
      </c>
      <c r="D325" s="28">
        <v>2.4248E-4</v>
      </c>
      <c r="E325" s="28">
        <v>2.5734E-4</v>
      </c>
      <c r="F325" s="32">
        <v>1555875</v>
      </c>
      <c r="G325" s="31">
        <v>1964386</v>
      </c>
      <c r="H325" s="33">
        <v>1216387</v>
      </c>
      <c r="I325" s="32">
        <v>90862</v>
      </c>
      <c r="J325" s="31">
        <v>-10141.185903902768</v>
      </c>
      <c r="K325" s="31">
        <v>80720.814096097238</v>
      </c>
      <c r="L325" s="31">
        <v>0</v>
      </c>
      <c r="M325" s="33">
        <v>80720.814096097238</v>
      </c>
      <c r="N325" s="32">
        <v>80545</v>
      </c>
      <c r="O325" s="31">
        <v>0</v>
      </c>
      <c r="P325" s="31">
        <v>168079</v>
      </c>
      <c r="Q325" s="31">
        <v>16908.62365329732</v>
      </c>
      <c r="R325" s="33">
        <v>265532.62365329731</v>
      </c>
      <c r="S325" s="32">
        <v>4228</v>
      </c>
      <c r="T325" s="31">
        <v>142597</v>
      </c>
      <c r="U325" s="31">
        <v>189302</v>
      </c>
      <c r="V325" s="31">
        <v>71391.396427678614</v>
      </c>
      <c r="W325" s="60">
        <v>407518.39642767864</v>
      </c>
      <c r="X325" s="32">
        <v>-70552.320361664082</v>
      </c>
      <c r="Y325" s="31">
        <v>-91104.452412717204</v>
      </c>
      <c r="Z325" s="31">
        <v>34733</v>
      </c>
      <c r="AA325" s="31">
        <v>-15062</v>
      </c>
      <c r="AB325" s="31">
        <v>0</v>
      </c>
      <c r="AC325" s="33">
        <v>0</v>
      </c>
    </row>
    <row r="326" spans="1:29" s="34" customFormat="1">
      <c r="A326" s="35" t="s">
        <v>343</v>
      </c>
      <c r="B326" s="36" t="s">
        <v>1461</v>
      </c>
      <c r="C326" s="30">
        <v>2348948.8899999997</v>
      </c>
      <c r="D326" s="28">
        <v>3.45817E-3</v>
      </c>
      <c r="E326" s="28">
        <v>3.4278999999999998E-3</v>
      </c>
      <c r="F326" s="32">
        <v>22189377</v>
      </c>
      <c r="G326" s="31">
        <v>28015429</v>
      </c>
      <c r="H326" s="33">
        <v>17347709</v>
      </c>
      <c r="I326" s="32">
        <v>1295845</v>
      </c>
      <c r="J326" s="31">
        <v>841825.84423766367</v>
      </c>
      <c r="K326" s="31">
        <v>2137670.8442376638</v>
      </c>
      <c r="L326" s="31">
        <v>0</v>
      </c>
      <c r="M326" s="33">
        <v>2137670.8442376638</v>
      </c>
      <c r="N326" s="32">
        <v>1148701</v>
      </c>
      <c r="O326" s="31">
        <v>0</v>
      </c>
      <c r="P326" s="31">
        <v>2397081</v>
      </c>
      <c r="Q326" s="31">
        <v>718483.56128417247</v>
      </c>
      <c r="R326" s="33">
        <v>4264265.5612841723</v>
      </c>
      <c r="S326" s="32">
        <v>60295</v>
      </c>
      <c r="T326" s="31">
        <v>2033672</v>
      </c>
      <c r="U326" s="31">
        <v>2699756</v>
      </c>
      <c r="V326" s="31">
        <v>0</v>
      </c>
      <c r="W326" s="60">
        <v>4793723</v>
      </c>
      <c r="X326" s="32">
        <v>-23586.444862733828</v>
      </c>
      <c r="Y326" s="31">
        <v>-786412.99385309371</v>
      </c>
      <c r="Z326" s="31">
        <v>495357</v>
      </c>
      <c r="AA326" s="31">
        <v>-214815.00000000012</v>
      </c>
      <c r="AB326" s="31">
        <v>0</v>
      </c>
      <c r="AC326" s="33">
        <v>0</v>
      </c>
    </row>
    <row r="327" spans="1:29" s="34" customFormat="1">
      <c r="A327" s="35" t="s">
        <v>344</v>
      </c>
      <c r="B327" s="36" t="s">
        <v>1462</v>
      </c>
      <c r="C327" s="30">
        <v>0</v>
      </c>
      <c r="D327" s="28">
        <v>0</v>
      </c>
      <c r="E327" s="28">
        <v>0</v>
      </c>
      <c r="F327" s="32">
        <v>0</v>
      </c>
      <c r="G327" s="31">
        <v>0</v>
      </c>
      <c r="H327" s="33">
        <v>0</v>
      </c>
      <c r="I327" s="32">
        <v>0</v>
      </c>
      <c r="J327" s="31">
        <v>-19390.618068932501</v>
      </c>
      <c r="K327" s="31">
        <v>-19390.618068932501</v>
      </c>
      <c r="L327" s="31">
        <v>0</v>
      </c>
      <c r="M327" s="33">
        <v>-19390.618068932501</v>
      </c>
      <c r="N327" s="32">
        <v>0</v>
      </c>
      <c r="O327" s="31">
        <v>0</v>
      </c>
      <c r="P327" s="31">
        <v>0</v>
      </c>
      <c r="Q327" s="31">
        <v>0</v>
      </c>
      <c r="R327" s="33">
        <v>0</v>
      </c>
      <c r="S327" s="32">
        <v>0</v>
      </c>
      <c r="T327" s="31">
        <v>0</v>
      </c>
      <c r="U327" s="31">
        <v>0</v>
      </c>
      <c r="V327" s="31">
        <v>0</v>
      </c>
      <c r="W327" s="60">
        <v>0</v>
      </c>
      <c r="X327" s="32">
        <v>0</v>
      </c>
      <c r="Y327" s="31">
        <v>0</v>
      </c>
      <c r="Z327" s="31">
        <v>0</v>
      </c>
      <c r="AA327" s="31">
        <v>0</v>
      </c>
      <c r="AB327" s="31">
        <v>0</v>
      </c>
      <c r="AC327" s="33">
        <v>0</v>
      </c>
    </row>
    <row r="328" spans="1:29" s="34" customFormat="1">
      <c r="A328" s="35" t="s">
        <v>345</v>
      </c>
      <c r="B328" s="36" t="s">
        <v>1463</v>
      </c>
      <c r="C328" s="30">
        <v>761432.62</v>
      </c>
      <c r="D328" s="28">
        <v>1.121E-3</v>
      </c>
      <c r="E328" s="28">
        <v>1.1756200000000001E-3</v>
      </c>
      <c r="F328" s="32">
        <v>7192906</v>
      </c>
      <c r="G328" s="31">
        <v>9081478</v>
      </c>
      <c r="H328" s="33">
        <v>5623431</v>
      </c>
      <c r="I328" s="32">
        <v>420061</v>
      </c>
      <c r="J328" s="31">
        <v>-426009.68398308475</v>
      </c>
      <c r="K328" s="31">
        <v>-5948.6839830847457</v>
      </c>
      <c r="L328" s="31">
        <v>0</v>
      </c>
      <c r="M328" s="33">
        <v>-5948.6839830847457</v>
      </c>
      <c r="N328" s="32">
        <v>372363</v>
      </c>
      <c r="O328" s="31">
        <v>0</v>
      </c>
      <c r="P328" s="31">
        <v>777038</v>
      </c>
      <c r="Q328" s="31">
        <v>0</v>
      </c>
      <c r="R328" s="33">
        <v>1149401</v>
      </c>
      <c r="S328" s="32">
        <v>19545</v>
      </c>
      <c r="T328" s="31">
        <v>659235</v>
      </c>
      <c r="U328" s="31">
        <v>875153</v>
      </c>
      <c r="V328" s="31">
        <v>337058.10374010791</v>
      </c>
      <c r="W328" s="60">
        <v>1890991.103740108</v>
      </c>
      <c r="X328" s="32">
        <v>-441162.38292808115</v>
      </c>
      <c r="Y328" s="31">
        <v>-391368.72081202676</v>
      </c>
      <c r="Z328" s="31">
        <v>160575</v>
      </c>
      <c r="AA328" s="31">
        <v>-69634</v>
      </c>
      <c r="AB328" s="31">
        <v>0</v>
      </c>
      <c r="AC328" s="33">
        <v>0</v>
      </c>
    </row>
    <row r="329" spans="1:29" s="34" customFormat="1">
      <c r="A329" s="35" t="s">
        <v>346</v>
      </c>
      <c r="B329" s="36" t="s">
        <v>1464</v>
      </c>
      <c r="C329" s="30">
        <v>21056756.699999999</v>
      </c>
      <c r="D329" s="28">
        <v>3.1000179999999999E-2</v>
      </c>
      <c r="E329" s="28">
        <v>3.0782569999999999E-2</v>
      </c>
      <c r="F329" s="32">
        <v>198912916</v>
      </c>
      <c r="G329" s="31">
        <v>251139574</v>
      </c>
      <c r="H329" s="33">
        <v>155510601</v>
      </c>
      <c r="I329" s="32">
        <v>11616384</v>
      </c>
      <c r="J329" s="31">
        <v>1224375.1129948024</v>
      </c>
      <c r="K329" s="31">
        <v>12840759.112994803</v>
      </c>
      <c r="L329" s="31">
        <v>0</v>
      </c>
      <c r="M329" s="33">
        <v>12840759.112994803</v>
      </c>
      <c r="N329" s="32">
        <v>10297338</v>
      </c>
      <c r="O329" s="31">
        <v>0</v>
      </c>
      <c r="P329" s="31">
        <v>21488229</v>
      </c>
      <c r="Q329" s="31">
        <v>3396230.7617184613</v>
      </c>
      <c r="R329" s="33">
        <v>35181797.761718459</v>
      </c>
      <c r="S329" s="32">
        <v>540503</v>
      </c>
      <c r="T329" s="31">
        <v>18230506</v>
      </c>
      <c r="U329" s="31">
        <v>24201510</v>
      </c>
      <c r="V329" s="31">
        <v>150664.61865898731</v>
      </c>
      <c r="W329" s="60">
        <v>43123183.61865899</v>
      </c>
      <c r="X329" s="32">
        <v>-3292793.3456501476</v>
      </c>
      <c r="Y329" s="31">
        <v>-7163467.5112903779</v>
      </c>
      <c r="Z329" s="31">
        <v>4440542</v>
      </c>
      <c r="AA329" s="31">
        <v>-1925667.0000000037</v>
      </c>
      <c r="AB329" s="31">
        <v>0</v>
      </c>
      <c r="AC329" s="33">
        <v>0</v>
      </c>
    </row>
    <row r="330" spans="1:29" s="34" customFormat="1">
      <c r="A330" s="35" t="s">
        <v>347</v>
      </c>
      <c r="B330" s="36" t="s">
        <v>1465</v>
      </c>
      <c r="C330" s="30">
        <v>468555.5</v>
      </c>
      <c r="D330" s="28">
        <v>6.8981999999999995E-4</v>
      </c>
      <c r="E330" s="28">
        <v>6.3843999999999999E-4</v>
      </c>
      <c r="F330" s="32">
        <v>4426236</v>
      </c>
      <c r="G330" s="31">
        <v>5588390</v>
      </c>
      <c r="H330" s="33">
        <v>3460442</v>
      </c>
      <c r="I330" s="32">
        <v>258489</v>
      </c>
      <c r="J330" s="31">
        <v>118680.8304402002</v>
      </c>
      <c r="K330" s="31">
        <v>377169.83044020017</v>
      </c>
      <c r="L330" s="31">
        <v>0</v>
      </c>
      <c r="M330" s="33">
        <v>377169.83044020017</v>
      </c>
      <c r="N330" s="32">
        <v>229138</v>
      </c>
      <c r="O330" s="31">
        <v>0</v>
      </c>
      <c r="P330" s="31">
        <v>478159</v>
      </c>
      <c r="Q330" s="31">
        <v>294679.70419950044</v>
      </c>
      <c r="R330" s="33">
        <v>1001976.7041995004</v>
      </c>
      <c r="S330" s="32">
        <v>12027</v>
      </c>
      <c r="T330" s="31">
        <v>405668</v>
      </c>
      <c r="U330" s="31">
        <v>538535</v>
      </c>
      <c r="V330" s="31">
        <v>3877.3899903115653</v>
      </c>
      <c r="W330" s="60">
        <v>960107.38999031158</v>
      </c>
      <c r="X330" s="32">
        <v>46760.030379441596</v>
      </c>
      <c r="Y330" s="31">
        <v>-60852.716170252723</v>
      </c>
      <c r="Z330" s="31">
        <v>98812</v>
      </c>
      <c r="AA330" s="31">
        <v>-42850.000000000073</v>
      </c>
      <c r="AB330" s="31">
        <v>0</v>
      </c>
      <c r="AC330" s="33">
        <v>0</v>
      </c>
    </row>
    <row r="331" spans="1:29" s="34" customFormat="1">
      <c r="A331" s="35" t="s">
        <v>348</v>
      </c>
      <c r="B331" s="36" t="s">
        <v>1466</v>
      </c>
      <c r="C331" s="30">
        <v>2786025.03</v>
      </c>
      <c r="D331" s="28">
        <v>4.1016400000000001E-3</v>
      </c>
      <c r="E331" s="28">
        <v>3.9421899999999999E-3</v>
      </c>
      <c r="F331" s="32">
        <v>26318208</v>
      </c>
      <c r="G331" s="31">
        <v>33228327</v>
      </c>
      <c r="H331" s="33">
        <v>20575639</v>
      </c>
      <c r="I331" s="32">
        <v>1536966</v>
      </c>
      <c r="J331" s="31">
        <v>1095559.2999491678</v>
      </c>
      <c r="K331" s="31">
        <v>2632525.2999491678</v>
      </c>
      <c r="L331" s="31">
        <v>0</v>
      </c>
      <c r="M331" s="33">
        <v>2632525.2999491678</v>
      </c>
      <c r="N331" s="32">
        <v>1362443</v>
      </c>
      <c r="O331" s="31">
        <v>0</v>
      </c>
      <c r="P331" s="31">
        <v>2843112</v>
      </c>
      <c r="Q331" s="31">
        <v>1337868.0791461514</v>
      </c>
      <c r="R331" s="33">
        <v>5543423.0791461514</v>
      </c>
      <c r="S331" s="32">
        <v>71514</v>
      </c>
      <c r="T331" s="31">
        <v>2412082</v>
      </c>
      <c r="U331" s="31">
        <v>3202107</v>
      </c>
      <c r="V331" s="31">
        <v>5336.0596767978077</v>
      </c>
      <c r="W331" s="60">
        <v>5691039.0596767981</v>
      </c>
      <c r="X331" s="32">
        <v>190753.06984660868</v>
      </c>
      <c r="Y331" s="31">
        <v>-671112.05037725507</v>
      </c>
      <c r="Z331" s="31">
        <v>587529</v>
      </c>
      <c r="AA331" s="31">
        <v>-254786.00000000023</v>
      </c>
      <c r="AB331" s="31">
        <v>0</v>
      </c>
      <c r="AC331" s="33">
        <v>0</v>
      </c>
    </row>
    <row r="332" spans="1:29" s="34" customFormat="1">
      <c r="A332" s="35" t="s">
        <v>349</v>
      </c>
      <c r="B332" s="36" t="s">
        <v>1467</v>
      </c>
      <c r="C332" s="30">
        <v>166140.16</v>
      </c>
      <c r="D332" s="28">
        <v>2.4458999999999999E-4</v>
      </c>
      <c r="E332" s="28">
        <v>2.0165E-4</v>
      </c>
      <c r="F332" s="32">
        <v>1569414</v>
      </c>
      <c r="G332" s="31">
        <v>1981480</v>
      </c>
      <c r="H332" s="33">
        <v>1226972</v>
      </c>
      <c r="I332" s="32">
        <v>91653</v>
      </c>
      <c r="J332" s="31">
        <v>216194.85445579517</v>
      </c>
      <c r="K332" s="31">
        <v>307847.85445579514</v>
      </c>
      <c r="L332" s="31">
        <v>0</v>
      </c>
      <c r="M332" s="33">
        <v>307847.85445579514</v>
      </c>
      <c r="N332" s="32">
        <v>81246</v>
      </c>
      <c r="O332" s="31">
        <v>0</v>
      </c>
      <c r="P332" s="31">
        <v>169541</v>
      </c>
      <c r="Q332" s="31">
        <v>248457.75204768835</v>
      </c>
      <c r="R332" s="33">
        <v>499244.75204768835</v>
      </c>
      <c r="S332" s="32">
        <v>4265</v>
      </c>
      <c r="T332" s="31">
        <v>143838</v>
      </c>
      <c r="U332" s="31">
        <v>190949</v>
      </c>
      <c r="V332" s="31">
        <v>0</v>
      </c>
      <c r="W332" s="60">
        <v>339052</v>
      </c>
      <c r="X332" s="32">
        <v>109573.87616576414</v>
      </c>
      <c r="Y332" s="31">
        <v>30776.875881924207</v>
      </c>
      <c r="Z332" s="31">
        <v>35036</v>
      </c>
      <c r="AA332" s="31">
        <v>-15194</v>
      </c>
      <c r="AB332" s="31">
        <v>0</v>
      </c>
      <c r="AC332" s="33">
        <v>0</v>
      </c>
    </row>
    <row r="333" spans="1:29" s="34" customFormat="1">
      <c r="A333" s="35" t="s">
        <v>350</v>
      </c>
      <c r="B333" s="36" t="s">
        <v>1468</v>
      </c>
      <c r="C333" s="30">
        <v>50704.549999999996</v>
      </c>
      <c r="D333" s="28">
        <v>7.4649999999999998E-5</v>
      </c>
      <c r="E333" s="28">
        <v>6.5690000000000003E-5</v>
      </c>
      <c r="F333" s="32">
        <v>478992</v>
      </c>
      <c r="G333" s="31">
        <v>604757</v>
      </c>
      <c r="H333" s="33">
        <v>374477</v>
      </c>
      <c r="I333" s="32">
        <v>27973</v>
      </c>
      <c r="J333" s="31">
        <v>16946.414029194591</v>
      </c>
      <c r="K333" s="31">
        <v>44919.414029194595</v>
      </c>
      <c r="L333" s="31">
        <v>0</v>
      </c>
      <c r="M333" s="33">
        <v>44919.414029194595</v>
      </c>
      <c r="N333" s="32">
        <v>24797</v>
      </c>
      <c r="O333" s="31">
        <v>0</v>
      </c>
      <c r="P333" s="31">
        <v>51745</v>
      </c>
      <c r="Q333" s="31">
        <v>40683.767593296252</v>
      </c>
      <c r="R333" s="33">
        <v>117225.76759329624</v>
      </c>
      <c r="S333" s="32">
        <v>1302</v>
      </c>
      <c r="T333" s="31">
        <v>43900</v>
      </c>
      <c r="U333" s="31">
        <v>58278</v>
      </c>
      <c r="V333" s="31">
        <v>7405.3956017420687</v>
      </c>
      <c r="W333" s="60">
        <v>110885.39560174207</v>
      </c>
      <c r="X333" s="32">
        <v>-329.94135508721047</v>
      </c>
      <c r="Y333" s="31">
        <v>614.31334664139649</v>
      </c>
      <c r="Z333" s="31">
        <v>10693</v>
      </c>
      <c r="AA333" s="31">
        <v>-4637.0000000000127</v>
      </c>
      <c r="AB333" s="31">
        <v>0</v>
      </c>
      <c r="AC333" s="33">
        <v>0</v>
      </c>
    </row>
    <row r="334" spans="1:29" s="34" customFormat="1">
      <c r="A334" s="35" t="s">
        <v>351</v>
      </c>
      <c r="B334" s="36" t="s">
        <v>1469</v>
      </c>
      <c r="C334" s="30">
        <v>871605.03</v>
      </c>
      <c r="D334" s="28">
        <v>1.28319E-3</v>
      </c>
      <c r="E334" s="28">
        <v>1.20951E-3</v>
      </c>
      <c r="F334" s="32">
        <v>8233599</v>
      </c>
      <c r="G334" s="31">
        <v>10395417</v>
      </c>
      <c r="H334" s="33">
        <v>6437048</v>
      </c>
      <c r="I334" s="32">
        <v>480837</v>
      </c>
      <c r="J334" s="31">
        <v>94480.538465082311</v>
      </c>
      <c r="K334" s="31">
        <v>575317.5384650823</v>
      </c>
      <c r="L334" s="31">
        <v>0</v>
      </c>
      <c r="M334" s="33">
        <v>575317.5384650823</v>
      </c>
      <c r="N334" s="32">
        <v>426238</v>
      </c>
      <c r="O334" s="31">
        <v>0</v>
      </c>
      <c r="P334" s="31">
        <v>889462</v>
      </c>
      <c r="Q334" s="31">
        <v>348951.63852142449</v>
      </c>
      <c r="R334" s="33">
        <v>1664651.6385214245</v>
      </c>
      <c r="S334" s="32">
        <v>22373</v>
      </c>
      <c r="T334" s="31">
        <v>754615</v>
      </c>
      <c r="U334" s="31">
        <v>1001773</v>
      </c>
      <c r="V334" s="31">
        <v>7663.3573891722954</v>
      </c>
      <c r="W334" s="60">
        <v>1786424.3573891723</v>
      </c>
      <c r="X334" s="32">
        <v>-66307.661253086728</v>
      </c>
      <c r="Y334" s="31">
        <v>-159563.05761466105</v>
      </c>
      <c r="Z334" s="31">
        <v>183807</v>
      </c>
      <c r="AA334" s="31">
        <v>-79709</v>
      </c>
      <c r="AB334" s="31">
        <v>0</v>
      </c>
      <c r="AC334" s="33">
        <v>0</v>
      </c>
    </row>
    <row r="335" spans="1:29" s="34" customFormat="1">
      <c r="A335" s="35" t="s">
        <v>352</v>
      </c>
      <c r="B335" s="36" t="s">
        <v>1470</v>
      </c>
      <c r="C335" s="30">
        <v>508955.37</v>
      </c>
      <c r="D335" s="28">
        <v>7.4929E-4</v>
      </c>
      <c r="E335" s="28">
        <v>6.8703000000000004E-4</v>
      </c>
      <c r="F335" s="32">
        <v>4807826</v>
      </c>
      <c r="G335" s="31">
        <v>6070170</v>
      </c>
      <c r="H335" s="33">
        <v>3758770</v>
      </c>
      <c r="I335" s="32">
        <v>280774</v>
      </c>
      <c r="J335" s="31">
        <v>137285.42639673213</v>
      </c>
      <c r="K335" s="31">
        <v>418059.4263967321</v>
      </c>
      <c r="L335" s="31">
        <v>0</v>
      </c>
      <c r="M335" s="33">
        <v>418059.4263967321</v>
      </c>
      <c r="N335" s="32">
        <v>248892</v>
      </c>
      <c r="O335" s="31">
        <v>0</v>
      </c>
      <c r="P335" s="31">
        <v>519381</v>
      </c>
      <c r="Q335" s="31">
        <v>282983.73289097223</v>
      </c>
      <c r="R335" s="33">
        <v>1051256.7328909722</v>
      </c>
      <c r="S335" s="32">
        <v>13064</v>
      </c>
      <c r="T335" s="31">
        <v>440641</v>
      </c>
      <c r="U335" s="31">
        <v>584963</v>
      </c>
      <c r="V335" s="31">
        <v>81089.04098735984</v>
      </c>
      <c r="W335" s="60">
        <v>1119757.0409873598</v>
      </c>
      <c r="X335" s="32">
        <v>-76848.114414766504</v>
      </c>
      <c r="Y335" s="31">
        <v>-52437.193681621124</v>
      </c>
      <c r="Z335" s="31">
        <v>107330</v>
      </c>
      <c r="AA335" s="31">
        <v>-46545.000000000029</v>
      </c>
      <c r="AB335" s="31">
        <v>0</v>
      </c>
      <c r="AC335" s="33">
        <v>0</v>
      </c>
    </row>
    <row r="336" spans="1:29" s="34" customFormat="1">
      <c r="A336" s="35" t="s">
        <v>353</v>
      </c>
      <c r="B336" s="36" t="s">
        <v>1471</v>
      </c>
      <c r="C336" s="30">
        <v>1362711.25</v>
      </c>
      <c r="D336" s="28">
        <v>2.00621E-3</v>
      </c>
      <c r="E336" s="28">
        <v>2.0255099999999999E-3</v>
      </c>
      <c r="F336" s="32">
        <v>12872863</v>
      </c>
      <c r="G336" s="31">
        <v>16252768</v>
      </c>
      <c r="H336" s="33">
        <v>10064036</v>
      </c>
      <c r="I336" s="32">
        <v>751767</v>
      </c>
      <c r="J336" s="31">
        <v>-318565.60522789566</v>
      </c>
      <c r="K336" s="31">
        <v>433201.39477210434</v>
      </c>
      <c r="L336" s="31">
        <v>0</v>
      </c>
      <c r="M336" s="33">
        <v>433201.39477210434</v>
      </c>
      <c r="N336" s="32">
        <v>666403</v>
      </c>
      <c r="O336" s="31">
        <v>0</v>
      </c>
      <c r="P336" s="31">
        <v>1390634</v>
      </c>
      <c r="Q336" s="31">
        <v>0</v>
      </c>
      <c r="R336" s="33">
        <v>2057037</v>
      </c>
      <c r="S336" s="32">
        <v>34979</v>
      </c>
      <c r="T336" s="31">
        <v>1179807</v>
      </c>
      <c r="U336" s="31">
        <v>1566227</v>
      </c>
      <c r="V336" s="31">
        <v>324042.29369304172</v>
      </c>
      <c r="W336" s="60">
        <v>3105055.2936930419</v>
      </c>
      <c r="X336" s="32">
        <v>-676486.78650863073</v>
      </c>
      <c r="Y336" s="31">
        <v>-534284.50718441093</v>
      </c>
      <c r="Z336" s="31">
        <v>287374</v>
      </c>
      <c r="AA336" s="31">
        <v>-124621.00000000023</v>
      </c>
      <c r="AB336" s="31">
        <v>0</v>
      </c>
      <c r="AC336" s="33">
        <v>0</v>
      </c>
    </row>
    <row r="337" spans="1:29" s="34" customFormat="1">
      <c r="A337" s="35" t="s">
        <v>354</v>
      </c>
      <c r="B337" s="36" t="s">
        <v>1472</v>
      </c>
      <c r="C337" s="30">
        <v>344745.83</v>
      </c>
      <c r="D337" s="28">
        <v>5.0754000000000001E-4</v>
      </c>
      <c r="E337" s="28">
        <v>5.2773000000000002E-4</v>
      </c>
      <c r="F337" s="32">
        <v>3256635</v>
      </c>
      <c r="G337" s="31">
        <v>4111698</v>
      </c>
      <c r="H337" s="33">
        <v>2546045</v>
      </c>
      <c r="I337" s="32">
        <v>190185</v>
      </c>
      <c r="J337" s="31">
        <v>-122077.03899351615</v>
      </c>
      <c r="K337" s="31">
        <v>68107.961006483849</v>
      </c>
      <c r="L337" s="31">
        <v>0</v>
      </c>
      <c r="M337" s="33">
        <v>68107.961006483849</v>
      </c>
      <c r="N337" s="32">
        <v>168590</v>
      </c>
      <c r="O337" s="31">
        <v>0</v>
      </c>
      <c r="P337" s="31">
        <v>351809</v>
      </c>
      <c r="Q337" s="31">
        <v>3019.7604690265434</v>
      </c>
      <c r="R337" s="33">
        <v>523418.76046902651</v>
      </c>
      <c r="S337" s="32">
        <v>8849</v>
      </c>
      <c r="T337" s="31">
        <v>298473</v>
      </c>
      <c r="U337" s="31">
        <v>396231</v>
      </c>
      <c r="V337" s="31">
        <v>197974.11221863393</v>
      </c>
      <c r="W337" s="60">
        <v>901527.11221863399</v>
      </c>
      <c r="X337" s="32">
        <v>-251702.00915503543</v>
      </c>
      <c r="Y337" s="31">
        <v>-167581.34259457194</v>
      </c>
      <c r="Z337" s="31">
        <v>72701</v>
      </c>
      <c r="AA337" s="31">
        <v>-31526.000000000116</v>
      </c>
      <c r="AB337" s="31">
        <v>0</v>
      </c>
      <c r="AC337" s="33">
        <v>0</v>
      </c>
    </row>
    <row r="338" spans="1:29" s="34" customFormat="1">
      <c r="A338" s="35" t="s">
        <v>355</v>
      </c>
      <c r="B338" s="36" t="s">
        <v>1473</v>
      </c>
      <c r="C338" s="30">
        <v>207327.42</v>
      </c>
      <c r="D338" s="28">
        <v>3.0522999999999998E-4</v>
      </c>
      <c r="E338" s="28">
        <v>2.7861999999999999E-4</v>
      </c>
      <c r="F338" s="32">
        <v>1958511</v>
      </c>
      <c r="G338" s="31">
        <v>2472738</v>
      </c>
      <c r="H338" s="33">
        <v>1531169</v>
      </c>
      <c r="I338" s="32">
        <v>114376</v>
      </c>
      <c r="J338" s="31">
        <v>44742.856557118299</v>
      </c>
      <c r="K338" s="31">
        <v>159118.8565571183</v>
      </c>
      <c r="L338" s="31">
        <v>0</v>
      </c>
      <c r="M338" s="33">
        <v>159118.8565571183</v>
      </c>
      <c r="N338" s="32">
        <v>101388</v>
      </c>
      <c r="O338" s="31">
        <v>0</v>
      </c>
      <c r="P338" s="31">
        <v>211575</v>
      </c>
      <c r="Q338" s="31">
        <v>119192.06295335545</v>
      </c>
      <c r="R338" s="33">
        <v>432155.06295335543</v>
      </c>
      <c r="S338" s="32">
        <v>5322</v>
      </c>
      <c r="T338" s="31">
        <v>179499</v>
      </c>
      <c r="U338" s="31">
        <v>238290</v>
      </c>
      <c r="V338" s="31">
        <v>19991.444691953799</v>
      </c>
      <c r="W338" s="60">
        <v>443102.44469195377</v>
      </c>
      <c r="X338" s="32">
        <v>-16990.061939532396</v>
      </c>
      <c r="Y338" s="31">
        <v>-18718.319799065968</v>
      </c>
      <c r="Z338" s="31">
        <v>43722</v>
      </c>
      <c r="AA338" s="31">
        <v>-18960.999999999978</v>
      </c>
      <c r="AB338" s="31">
        <v>0</v>
      </c>
      <c r="AC338" s="33">
        <v>0</v>
      </c>
    </row>
    <row r="339" spans="1:29" s="34" customFormat="1">
      <c r="A339" s="35" t="s">
        <v>356</v>
      </c>
      <c r="B339" s="36" t="s">
        <v>1474</v>
      </c>
      <c r="C339" s="30">
        <v>994604.3600000001</v>
      </c>
      <c r="D339" s="28">
        <v>1.4642800000000001E-3</v>
      </c>
      <c r="E339" s="28">
        <v>1.59358E-3</v>
      </c>
      <c r="F339" s="32">
        <v>9395565</v>
      </c>
      <c r="G339" s="31">
        <v>11862468</v>
      </c>
      <c r="H339" s="33">
        <v>7345476</v>
      </c>
      <c r="I339" s="32">
        <v>548695</v>
      </c>
      <c r="J339" s="31">
        <v>-280182.01948494063</v>
      </c>
      <c r="K339" s="31">
        <v>268512.98051505937</v>
      </c>
      <c r="L339" s="31">
        <v>0</v>
      </c>
      <c r="M339" s="33">
        <v>268512.98051505937</v>
      </c>
      <c r="N339" s="32">
        <v>486390</v>
      </c>
      <c r="O339" s="31">
        <v>0</v>
      </c>
      <c r="P339" s="31">
        <v>1014987</v>
      </c>
      <c r="Q339" s="31">
        <v>97157.361319258853</v>
      </c>
      <c r="R339" s="33">
        <v>1598534.3613192588</v>
      </c>
      <c r="S339" s="32">
        <v>25530</v>
      </c>
      <c r="T339" s="31">
        <v>861110</v>
      </c>
      <c r="U339" s="31">
        <v>1143148</v>
      </c>
      <c r="V339" s="31">
        <v>618282.71297024831</v>
      </c>
      <c r="W339" s="60">
        <v>2648070.7129702484</v>
      </c>
      <c r="X339" s="32">
        <v>-534382.627962598</v>
      </c>
      <c r="Y339" s="31">
        <v>-633941.7236883915</v>
      </c>
      <c r="Z339" s="31">
        <v>209747</v>
      </c>
      <c r="AA339" s="31">
        <v>-90959</v>
      </c>
      <c r="AB339" s="31">
        <v>0</v>
      </c>
      <c r="AC339" s="33">
        <v>0</v>
      </c>
    </row>
    <row r="340" spans="1:29" s="34" customFormat="1">
      <c r="A340" s="35" t="s">
        <v>357</v>
      </c>
      <c r="B340" s="36" t="s">
        <v>1475</v>
      </c>
      <c r="C340" s="30">
        <v>88561.260000000009</v>
      </c>
      <c r="D340" s="28">
        <v>1.3038000000000001E-4</v>
      </c>
      <c r="E340" s="28">
        <v>1.1077E-4</v>
      </c>
      <c r="F340" s="32">
        <v>836584</v>
      </c>
      <c r="G340" s="31">
        <v>1056238</v>
      </c>
      <c r="H340" s="33">
        <v>654044</v>
      </c>
      <c r="I340" s="32">
        <v>48856</v>
      </c>
      <c r="J340" s="31">
        <v>-14802.277519714193</v>
      </c>
      <c r="K340" s="31">
        <v>34053.722480285811</v>
      </c>
      <c r="L340" s="31">
        <v>0</v>
      </c>
      <c r="M340" s="33">
        <v>34053.722480285811</v>
      </c>
      <c r="N340" s="32">
        <v>43308</v>
      </c>
      <c r="O340" s="31">
        <v>0</v>
      </c>
      <c r="P340" s="31">
        <v>90375</v>
      </c>
      <c r="Q340" s="31">
        <v>88822.877713369162</v>
      </c>
      <c r="R340" s="33">
        <v>222505.87771336915</v>
      </c>
      <c r="S340" s="32">
        <v>2273</v>
      </c>
      <c r="T340" s="31">
        <v>76674</v>
      </c>
      <c r="U340" s="31">
        <v>101786</v>
      </c>
      <c r="V340" s="31">
        <v>47665.13182174485</v>
      </c>
      <c r="W340" s="60">
        <v>228398.13182174484</v>
      </c>
      <c r="X340" s="32">
        <v>-25930.765490193953</v>
      </c>
      <c r="Y340" s="31">
        <v>9461.5113818182654</v>
      </c>
      <c r="Z340" s="31">
        <v>18676</v>
      </c>
      <c r="AA340" s="31">
        <v>-8099.0000000000073</v>
      </c>
      <c r="AB340" s="31">
        <v>0</v>
      </c>
      <c r="AC340" s="33">
        <v>0</v>
      </c>
    </row>
    <row r="341" spans="1:29" s="34" customFormat="1">
      <c r="A341" s="35" t="s">
        <v>358</v>
      </c>
      <c r="B341" s="36" t="s">
        <v>1476</v>
      </c>
      <c r="C341" s="30">
        <v>5540976.0300000003</v>
      </c>
      <c r="D341" s="28">
        <v>8.1575399999999996E-3</v>
      </c>
      <c r="E341" s="28">
        <v>7.8766300000000008E-3</v>
      </c>
      <c r="F341" s="32">
        <v>52342924</v>
      </c>
      <c r="G341" s="31">
        <v>66086104</v>
      </c>
      <c r="H341" s="33">
        <v>40921825</v>
      </c>
      <c r="I341" s="32">
        <v>3056792</v>
      </c>
      <c r="J341" s="31">
        <v>50370.229876927653</v>
      </c>
      <c r="K341" s="31">
        <v>3107162.2298769276</v>
      </c>
      <c r="L341" s="31">
        <v>0</v>
      </c>
      <c r="M341" s="33">
        <v>3107162.2298769276</v>
      </c>
      <c r="N341" s="32">
        <v>2709692</v>
      </c>
      <c r="O341" s="31">
        <v>0</v>
      </c>
      <c r="P341" s="31">
        <v>5654518</v>
      </c>
      <c r="Q341" s="31">
        <v>1511304.5556081233</v>
      </c>
      <c r="R341" s="33">
        <v>9875514.5556081235</v>
      </c>
      <c r="S341" s="32">
        <v>142231</v>
      </c>
      <c r="T341" s="31">
        <v>4797265</v>
      </c>
      <c r="U341" s="31">
        <v>6368504</v>
      </c>
      <c r="V341" s="31">
        <v>69453.251923871765</v>
      </c>
      <c r="W341" s="60">
        <v>11377453.251923872</v>
      </c>
      <c r="X341" s="32">
        <v>-752289.18697372859</v>
      </c>
      <c r="Y341" s="31">
        <v>-1411426.5093420199</v>
      </c>
      <c r="Z341" s="31">
        <v>1168506</v>
      </c>
      <c r="AA341" s="31">
        <v>-506729</v>
      </c>
      <c r="AB341" s="31">
        <v>0</v>
      </c>
      <c r="AC341" s="33">
        <v>0</v>
      </c>
    </row>
    <row r="342" spans="1:29" s="34" customFormat="1">
      <c r="A342" s="35" t="s">
        <v>359</v>
      </c>
      <c r="B342" s="36" t="s">
        <v>1477</v>
      </c>
      <c r="C342" s="30">
        <v>212536.75</v>
      </c>
      <c r="D342" s="28">
        <v>3.1290000000000002E-4</v>
      </c>
      <c r="E342" s="28">
        <v>2.7261000000000001E-4</v>
      </c>
      <c r="F342" s="32">
        <v>2007725</v>
      </c>
      <c r="G342" s="31">
        <v>2534875</v>
      </c>
      <c r="H342" s="33">
        <v>1569645</v>
      </c>
      <c r="I342" s="32">
        <v>117250</v>
      </c>
      <c r="J342" s="31">
        <v>177146.11726788356</v>
      </c>
      <c r="K342" s="31">
        <v>294396.11726788356</v>
      </c>
      <c r="L342" s="31">
        <v>0</v>
      </c>
      <c r="M342" s="33">
        <v>294396.11726788356</v>
      </c>
      <c r="N342" s="32">
        <v>103936</v>
      </c>
      <c r="O342" s="31">
        <v>0</v>
      </c>
      <c r="P342" s="31">
        <v>216891</v>
      </c>
      <c r="Q342" s="31">
        <v>241325.46066705661</v>
      </c>
      <c r="R342" s="33">
        <v>562152.46066705661</v>
      </c>
      <c r="S342" s="32">
        <v>5456</v>
      </c>
      <c r="T342" s="31">
        <v>184009</v>
      </c>
      <c r="U342" s="31">
        <v>244278</v>
      </c>
      <c r="V342" s="31">
        <v>0</v>
      </c>
      <c r="W342" s="60">
        <v>433743</v>
      </c>
      <c r="X342" s="32">
        <v>94661.72268275416</v>
      </c>
      <c r="Y342" s="31">
        <v>8364.7379843024828</v>
      </c>
      <c r="Z342" s="31">
        <v>44821</v>
      </c>
      <c r="AA342" s="31">
        <v>-19438.000000000029</v>
      </c>
      <c r="AB342" s="31">
        <v>0</v>
      </c>
      <c r="AC342" s="33">
        <v>0</v>
      </c>
    </row>
    <row r="343" spans="1:29" s="34" customFormat="1">
      <c r="A343" s="35" t="s">
        <v>360</v>
      </c>
      <c r="B343" s="36" t="s">
        <v>1478</v>
      </c>
      <c r="C343" s="30">
        <v>403425.1</v>
      </c>
      <c r="D343" s="28">
        <v>5.9393E-4</v>
      </c>
      <c r="E343" s="28">
        <v>5.6298000000000003E-4</v>
      </c>
      <c r="F343" s="32">
        <v>3810957</v>
      </c>
      <c r="G343" s="31">
        <v>4811563</v>
      </c>
      <c r="H343" s="33">
        <v>2979415</v>
      </c>
      <c r="I343" s="32">
        <v>222557</v>
      </c>
      <c r="J343" s="31">
        <v>68505.645943108728</v>
      </c>
      <c r="K343" s="31">
        <v>291062.64594310871</v>
      </c>
      <c r="L343" s="31">
        <v>0</v>
      </c>
      <c r="M343" s="33">
        <v>291062.64594310871</v>
      </c>
      <c r="N343" s="32">
        <v>197286</v>
      </c>
      <c r="O343" s="31">
        <v>0</v>
      </c>
      <c r="P343" s="31">
        <v>411691</v>
      </c>
      <c r="Q343" s="31">
        <v>136790.7759266434</v>
      </c>
      <c r="R343" s="33">
        <v>745767.7759266434</v>
      </c>
      <c r="S343" s="32">
        <v>10355</v>
      </c>
      <c r="T343" s="31">
        <v>349277</v>
      </c>
      <c r="U343" s="31">
        <v>463675</v>
      </c>
      <c r="V343" s="31">
        <v>26559.374210785751</v>
      </c>
      <c r="W343" s="60">
        <v>849866.37421078573</v>
      </c>
      <c r="X343" s="32">
        <v>-71749.366743354214</v>
      </c>
      <c r="Y343" s="31">
        <v>-80532.231540788154</v>
      </c>
      <c r="Z343" s="31">
        <v>85076</v>
      </c>
      <c r="AA343" s="31">
        <v>-36892.999999999942</v>
      </c>
      <c r="AB343" s="31">
        <v>0</v>
      </c>
      <c r="AC343" s="33">
        <v>0</v>
      </c>
    </row>
    <row r="344" spans="1:29" s="34" customFormat="1">
      <c r="A344" s="35" t="s">
        <v>361</v>
      </c>
      <c r="B344" s="36" t="s">
        <v>1479</v>
      </c>
      <c r="C344" s="30">
        <v>323481.08999999997</v>
      </c>
      <c r="D344" s="28">
        <v>4.7624000000000001E-4</v>
      </c>
      <c r="E344" s="28">
        <v>4.4375000000000003E-4</v>
      </c>
      <c r="F344" s="32">
        <v>3055798</v>
      </c>
      <c r="G344" s="31">
        <v>3858130</v>
      </c>
      <c r="H344" s="33">
        <v>2389030</v>
      </c>
      <c r="I344" s="32">
        <v>178457</v>
      </c>
      <c r="J344" s="31">
        <v>236997.03143473147</v>
      </c>
      <c r="K344" s="31">
        <v>415454.03143473144</v>
      </c>
      <c r="L344" s="31">
        <v>0</v>
      </c>
      <c r="M344" s="33">
        <v>415454.03143473144</v>
      </c>
      <c r="N344" s="32">
        <v>158193</v>
      </c>
      <c r="O344" s="31">
        <v>0</v>
      </c>
      <c r="P344" s="31">
        <v>330113</v>
      </c>
      <c r="Q344" s="31">
        <v>271755.36932765966</v>
      </c>
      <c r="R344" s="33">
        <v>760061.36932765972</v>
      </c>
      <c r="S344" s="32">
        <v>8303</v>
      </c>
      <c r="T344" s="31">
        <v>280066</v>
      </c>
      <c r="U344" s="31">
        <v>371795</v>
      </c>
      <c r="V344" s="31">
        <v>0</v>
      </c>
      <c r="W344" s="60">
        <v>660164</v>
      </c>
      <c r="X344" s="32">
        <v>109587.41748559164</v>
      </c>
      <c r="Y344" s="31">
        <v>-48327.04815793196</v>
      </c>
      <c r="Z344" s="31">
        <v>68218</v>
      </c>
      <c r="AA344" s="31">
        <v>-29580.999999999956</v>
      </c>
      <c r="AB344" s="31">
        <v>0</v>
      </c>
      <c r="AC344" s="33">
        <v>0</v>
      </c>
    </row>
    <row r="345" spans="1:29" s="34" customFormat="1">
      <c r="A345" s="35" t="s">
        <v>362</v>
      </c>
      <c r="B345" s="36" t="s">
        <v>1480</v>
      </c>
      <c r="C345" s="30">
        <v>759804.87</v>
      </c>
      <c r="D345" s="28">
        <v>1.1186E-3</v>
      </c>
      <c r="E345" s="28">
        <v>1.1304399999999999E-3</v>
      </c>
      <c r="F345" s="32">
        <v>7177506</v>
      </c>
      <c r="G345" s="31">
        <v>9062035</v>
      </c>
      <c r="H345" s="33">
        <v>5611392</v>
      </c>
      <c r="I345" s="32">
        <v>419162</v>
      </c>
      <c r="J345" s="31">
        <v>21654.082583293643</v>
      </c>
      <c r="K345" s="31">
        <v>440816.08258329367</v>
      </c>
      <c r="L345" s="31">
        <v>0</v>
      </c>
      <c r="M345" s="33">
        <v>440816.08258329367</v>
      </c>
      <c r="N345" s="32">
        <v>371566</v>
      </c>
      <c r="O345" s="31">
        <v>0</v>
      </c>
      <c r="P345" s="31">
        <v>775374</v>
      </c>
      <c r="Q345" s="31">
        <v>148878.75472624207</v>
      </c>
      <c r="R345" s="33">
        <v>1295818.754726242</v>
      </c>
      <c r="S345" s="32">
        <v>19503</v>
      </c>
      <c r="T345" s="31">
        <v>657823</v>
      </c>
      <c r="U345" s="31">
        <v>873279</v>
      </c>
      <c r="V345" s="31">
        <v>75125.642145844584</v>
      </c>
      <c r="W345" s="60">
        <v>1625730.6421458446</v>
      </c>
      <c r="X345" s="32">
        <v>-120473.91067197034</v>
      </c>
      <c r="Y345" s="31">
        <v>-300184.97674763214</v>
      </c>
      <c r="Z345" s="31">
        <v>160231</v>
      </c>
      <c r="AA345" s="31">
        <v>-69484.000000000116</v>
      </c>
      <c r="AB345" s="31">
        <v>0</v>
      </c>
      <c r="AC345" s="33">
        <v>0</v>
      </c>
    </row>
    <row r="346" spans="1:29" s="34" customFormat="1">
      <c r="A346" s="35" t="s">
        <v>363</v>
      </c>
      <c r="B346" s="36" t="s">
        <v>1481</v>
      </c>
      <c r="C346" s="30">
        <v>0</v>
      </c>
      <c r="D346" s="28">
        <v>0</v>
      </c>
      <c r="E346" s="28">
        <v>0</v>
      </c>
      <c r="F346" s="32">
        <v>0</v>
      </c>
      <c r="G346" s="31">
        <v>0</v>
      </c>
      <c r="H346" s="33">
        <v>0</v>
      </c>
      <c r="I346" s="32">
        <v>0</v>
      </c>
      <c r="J346" s="31">
        <v>0</v>
      </c>
      <c r="K346" s="31">
        <v>0</v>
      </c>
      <c r="L346" s="31">
        <v>0</v>
      </c>
      <c r="M346" s="33">
        <v>0</v>
      </c>
      <c r="N346" s="32">
        <v>0</v>
      </c>
      <c r="O346" s="31">
        <v>0</v>
      </c>
      <c r="P346" s="31">
        <v>0</v>
      </c>
      <c r="Q346" s="31">
        <v>0</v>
      </c>
      <c r="R346" s="33">
        <v>0</v>
      </c>
      <c r="S346" s="32">
        <v>0</v>
      </c>
      <c r="T346" s="31">
        <v>0</v>
      </c>
      <c r="U346" s="31">
        <v>0</v>
      </c>
      <c r="V346" s="31">
        <v>0</v>
      </c>
      <c r="W346" s="60">
        <v>0</v>
      </c>
      <c r="X346" s="32">
        <v>0</v>
      </c>
      <c r="Y346" s="31">
        <v>0</v>
      </c>
      <c r="Z346" s="31">
        <v>0</v>
      </c>
      <c r="AA346" s="31">
        <v>0</v>
      </c>
      <c r="AB346" s="31">
        <v>0</v>
      </c>
      <c r="AC346" s="33">
        <v>0</v>
      </c>
    </row>
    <row r="347" spans="1:29" s="34" customFormat="1">
      <c r="A347" s="35" t="s">
        <v>364</v>
      </c>
      <c r="B347" s="36" t="s">
        <v>1482</v>
      </c>
      <c r="C347" s="30">
        <v>461416.16</v>
      </c>
      <c r="D347" s="28">
        <v>6.7931000000000003E-4</v>
      </c>
      <c r="E347" s="28">
        <v>6.1092999999999998E-4</v>
      </c>
      <c r="F347" s="32">
        <v>4358798</v>
      </c>
      <c r="G347" s="31">
        <v>5503246</v>
      </c>
      <c r="H347" s="33">
        <v>3407719</v>
      </c>
      <c r="I347" s="32">
        <v>254551</v>
      </c>
      <c r="J347" s="31">
        <v>226718.61435721119</v>
      </c>
      <c r="K347" s="31">
        <v>481269.61435721116</v>
      </c>
      <c r="L347" s="31">
        <v>0</v>
      </c>
      <c r="M347" s="33">
        <v>481269.61435721116</v>
      </c>
      <c r="N347" s="32">
        <v>225647</v>
      </c>
      <c r="O347" s="31">
        <v>0</v>
      </c>
      <c r="P347" s="31">
        <v>470874</v>
      </c>
      <c r="Q347" s="31">
        <v>311450.28576490359</v>
      </c>
      <c r="R347" s="33">
        <v>1007971.2857649035</v>
      </c>
      <c r="S347" s="32">
        <v>11844</v>
      </c>
      <c r="T347" s="31">
        <v>399487</v>
      </c>
      <c r="U347" s="31">
        <v>530330</v>
      </c>
      <c r="V347" s="31">
        <v>23206.876243730654</v>
      </c>
      <c r="W347" s="60">
        <v>964867.87624373066</v>
      </c>
      <c r="X347" s="32">
        <v>10261.527202094905</v>
      </c>
      <c r="Y347" s="31">
        <v>-22268.117680922005</v>
      </c>
      <c r="Z347" s="31">
        <v>97306</v>
      </c>
      <c r="AA347" s="31">
        <v>-42196.000000000029</v>
      </c>
      <c r="AB347" s="31">
        <v>0</v>
      </c>
      <c r="AC347" s="33">
        <v>0</v>
      </c>
    </row>
    <row r="348" spans="1:29" s="34" customFormat="1">
      <c r="A348" s="35" t="s">
        <v>365</v>
      </c>
      <c r="B348" s="36" t="s">
        <v>1483</v>
      </c>
      <c r="C348" s="30">
        <v>1131856.98</v>
      </c>
      <c r="D348" s="28">
        <v>1.6663400000000001E-3</v>
      </c>
      <c r="E348" s="28">
        <v>1.7415200000000001E-3</v>
      </c>
      <c r="F348" s="32">
        <v>10692085</v>
      </c>
      <c r="G348" s="31">
        <v>13499403</v>
      </c>
      <c r="H348" s="33">
        <v>8359098</v>
      </c>
      <c r="I348" s="32">
        <v>624411</v>
      </c>
      <c r="J348" s="31">
        <v>-112014.7425930969</v>
      </c>
      <c r="K348" s="31">
        <v>512396.25740690308</v>
      </c>
      <c r="L348" s="31">
        <v>0</v>
      </c>
      <c r="M348" s="33">
        <v>512396.25740690308</v>
      </c>
      <c r="N348" s="32">
        <v>553509</v>
      </c>
      <c r="O348" s="31">
        <v>0</v>
      </c>
      <c r="P348" s="31">
        <v>1155048</v>
      </c>
      <c r="Q348" s="31">
        <v>192819.35230035859</v>
      </c>
      <c r="R348" s="33">
        <v>1901376.3523003585</v>
      </c>
      <c r="S348" s="32">
        <v>29053</v>
      </c>
      <c r="T348" s="31">
        <v>979937</v>
      </c>
      <c r="U348" s="31">
        <v>1300894</v>
      </c>
      <c r="V348" s="31">
        <v>375391.75122335413</v>
      </c>
      <c r="W348" s="60">
        <v>2685275.7512233541</v>
      </c>
      <c r="X348" s="32">
        <v>-350051.88361510361</v>
      </c>
      <c r="Y348" s="31">
        <v>-569029.51530789188</v>
      </c>
      <c r="Z348" s="31">
        <v>238691</v>
      </c>
      <c r="AA348" s="31">
        <v>-103509.00000000023</v>
      </c>
      <c r="AB348" s="31">
        <v>0</v>
      </c>
      <c r="AC348" s="33">
        <v>0</v>
      </c>
    </row>
    <row r="349" spans="1:29" s="34" customFormat="1">
      <c r="A349" s="35" t="s">
        <v>366</v>
      </c>
      <c r="B349" s="36" t="s">
        <v>1484</v>
      </c>
      <c r="C349" s="30">
        <v>2401447.02</v>
      </c>
      <c r="D349" s="28">
        <v>3.5354599999999998E-3</v>
      </c>
      <c r="E349" s="28">
        <v>3.4158600000000002E-3</v>
      </c>
      <c r="F349" s="32">
        <v>22685309</v>
      </c>
      <c r="G349" s="31">
        <v>28641573</v>
      </c>
      <c r="H349" s="33">
        <v>17735430</v>
      </c>
      <c r="I349" s="32">
        <v>1324807</v>
      </c>
      <c r="J349" s="31">
        <v>-171365.20007592361</v>
      </c>
      <c r="K349" s="31">
        <v>1153441.7999240763</v>
      </c>
      <c r="L349" s="31">
        <v>0</v>
      </c>
      <c r="M349" s="33">
        <v>1153441.7999240763</v>
      </c>
      <c r="N349" s="32">
        <v>1174375</v>
      </c>
      <c r="O349" s="31">
        <v>0</v>
      </c>
      <c r="P349" s="31">
        <v>2450656</v>
      </c>
      <c r="Q349" s="31">
        <v>508928.43377155205</v>
      </c>
      <c r="R349" s="33">
        <v>4133959.4337715521</v>
      </c>
      <c r="S349" s="32">
        <v>61642</v>
      </c>
      <c r="T349" s="31">
        <v>2079124</v>
      </c>
      <c r="U349" s="31">
        <v>2760096</v>
      </c>
      <c r="V349" s="31">
        <v>351466.97981374257</v>
      </c>
      <c r="W349" s="60">
        <v>5252328.9798137425</v>
      </c>
      <c r="X349" s="32">
        <v>-788930.52912641712</v>
      </c>
      <c r="Y349" s="31">
        <v>-616253.01691577339</v>
      </c>
      <c r="Z349" s="31">
        <v>506428</v>
      </c>
      <c r="AA349" s="31">
        <v>-219614</v>
      </c>
      <c r="AB349" s="31">
        <v>0</v>
      </c>
      <c r="AC349" s="33">
        <v>0</v>
      </c>
    </row>
    <row r="350" spans="1:29" s="34" customFormat="1">
      <c r="A350" s="35" t="s">
        <v>367</v>
      </c>
      <c r="B350" s="36" t="s">
        <v>1485</v>
      </c>
      <c r="C350" s="30">
        <v>139100.21000000002</v>
      </c>
      <c r="D350" s="28">
        <v>2.0479E-4</v>
      </c>
      <c r="E350" s="28">
        <v>2.0361000000000001E-4</v>
      </c>
      <c r="F350" s="32">
        <v>1314037</v>
      </c>
      <c r="G350" s="31">
        <v>1659051</v>
      </c>
      <c r="H350" s="33">
        <v>1027317</v>
      </c>
      <c r="I350" s="32">
        <v>76739</v>
      </c>
      <c r="J350" s="31">
        <v>-16880.558577587009</v>
      </c>
      <c r="K350" s="31">
        <v>59858.441422412987</v>
      </c>
      <c r="L350" s="31">
        <v>0</v>
      </c>
      <c r="M350" s="33">
        <v>59858.441422412987</v>
      </c>
      <c r="N350" s="32">
        <v>68025</v>
      </c>
      <c r="O350" s="31">
        <v>0</v>
      </c>
      <c r="P350" s="31">
        <v>141953</v>
      </c>
      <c r="Q350" s="31">
        <v>10452.693271531039</v>
      </c>
      <c r="R350" s="33">
        <v>220430.69327153102</v>
      </c>
      <c r="S350" s="32">
        <v>3571</v>
      </c>
      <c r="T350" s="31">
        <v>120432</v>
      </c>
      <c r="U350" s="31">
        <v>159877</v>
      </c>
      <c r="V350" s="31">
        <v>110285.31011762167</v>
      </c>
      <c r="W350" s="60">
        <v>394165.31011762167</v>
      </c>
      <c r="X350" s="32">
        <v>-142479.71546924711</v>
      </c>
      <c r="Y350" s="31">
        <v>-47868.901376843532</v>
      </c>
      <c r="Z350" s="31">
        <v>29335</v>
      </c>
      <c r="AA350" s="31">
        <v>-12721</v>
      </c>
      <c r="AB350" s="31">
        <v>0</v>
      </c>
      <c r="AC350" s="33">
        <v>0</v>
      </c>
    </row>
    <row r="351" spans="1:29" s="34" customFormat="1">
      <c r="A351" s="35" t="s">
        <v>368</v>
      </c>
      <c r="B351" s="36" t="s">
        <v>1486</v>
      </c>
      <c r="C351" s="30">
        <v>747111.39</v>
      </c>
      <c r="D351" s="28">
        <v>1.09991E-3</v>
      </c>
      <c r="E351" s="28">
        <v>1.1173400000000001E-3</v>
      </c>
      <c r="F351" s="32">
        <v>7057582</v>
      </c>
      <c r="G351" s="31">
        <v>8910623</v>
      </c>
      <c r="H351" s="33">
        <v>5517635</v>
      </c>
      <c r="I351" s="32">
        <v>412158</v>
      </c>
      <c r="J351" s="31">
        <v>-223040.22669598617</v>
      </c>
      <c r="K351" s="31">
        <v>189117.77330401383</v>
      </c>
      <c r="L351" s="31">
        <v>0</v>
      </c>
      <c r="M351" s="33">
        <v>189117.77330401383</v>
      </c>
      <c r="N351" s="32">
        <v>365357</v>
      </c>
      <c r="O351" s="31">
        <v>0</v>
      </c>
      <c r="P351" s="31">
        <v>762419</v>
      </c>
      <c r="Q351" s="31">
        <v>0</v>
      </c>
      <c r="R351" s="33">
        <v>1127776</v>
      </c>
      <c r="S351" s="32">
        <v>19177</v>
      </c>
      <c r="T351" s="31">
        <v>646832</v>
      </c>
      <c r="U351" s="31">
        <v>858688</v>
      </c>
      <c r="V351" s="31">
        <v>255672.22749457901</v>
      </c>
      <c r="W351" s="60">
        <v>1780369.227494579</v>
      </c>
      <c r="X351" s="32">
        <v>-434397.86406932049</v>
      </c>
      <c r="Y351" s="31">
        <v>-307425.36342525855</v>
      </c>
      <c r="Z351" s="31">
        <v>157554</v>
      </c>
      <c r="AA351" s="31">
        <v>-68324</v>
      </c>
      <c r="AB351" s="31">
        <v>0</v>
      </c>
      <c r="AC351" s="33">
        <v>0</v>
      </c>
    </row>
    <row r="352" spans="1:29" s="34" customFormat="1">
      <c r="A352" s="35" t="s">
        <v>369</v>
      </c>
      <c r="B352" s="36" t="s">
        <v>1487</v>
      </c>
      <c r="C352" s="30">
        <v>384461.38</v>
      </c>
      <c r="D352" s="28">
        <v>5.6601000000000004E-4</v>
      </c>
      <c r="E352" s="28">
        <v>5.3830000000000002E-4</v>
      </c>
      <c r="F352" s="32">
        <v>3631808</v>
      </c>
      <c r="G352" s="31">
        <v>4585377</v>
      </c>
      <c r="H352" s="33">
        <v>2839356</v>
      </c>
      <c r="I352" s="32">
        <v>212095</v>
      </c>
      <c r="J352" s="31">
        <v>70207.158507203159</v>
      </c>
      <c r="K352" s="31">
        <v>282302.15850720316</v>
      </c>
      <c r="L352" s="31">
        <v>0</v>
      </c>
      <c r="M352" s="33">
        <v>282302.15850720316</v>
      </c>
      <c r="N352" s="32">
        <v>188012</v>
      </c>
      <c r="O352" s="31">
        <v>0</v>
      </c>
      <c r="P352" s="31">
        <v>392338</v>
      </c>
      <c r="Q352" s="31">
        <v>125763.18853648214</v>
      </c>
      <c r="R352" s="33">
        <v>706113.18853648216</v>
      </c>
      <c r="S352" s="32">
        <v>9869</v>
      </c>
      <c r="T352" s="31">
        <v>332858</v>
      </c>
      <c r="U352" s="31">
        <v>441878</v>
      </c>
      <c r="V352" s="31">
        <v>61778.645338018934</v>
      </c>
      <c r="W352" s="60">
        <v>846383.64533801889</v>
      </c>
      <c r="X352" s="32">
        <v>-105660.81145131437</v>
      </c>
      <c r="Y352" s="31">
        <v>-80525.645350222418</v>
      </c>
      <c r="Z352" s="31">
        <v>81077</v>
      </c>
      <c r="AA352" s="31">
        <v>-35160.999999999942</v>
      </c>
      <c r="AB352" s="31">
        <v>0</v>
      </c>
      <c r="AC352" s="33">
        <v>0</v>
      </c>
    </row>
    <row r="353" spans="1:29" s="34" customFormat="1">
      <c r="A353" s="35" t="s">
        <v>370</v>
      </c>
      <c r="B353" s="36" t="s">
        <v>1488</v>
      </c>
      <c r="C353" s="30">
        <v>144807.42000000001</v>
      </c>
      <c r="D353" s="28">
        <v>2.1319000000000001E-4</v>
      </c>
      <c r="E353" s="28">
        <v>2.2908999999999999E-4</v>
      </c>
      <c r="F353" s="32">
        <v>1367935</v>
      </c>
      <c r="G353" s="31">
        <v>1727101</v>
      </c>
      <c r="H353" s="33">
        <v>1069455</v>
      </c>
      <c r="I353" s="32">
        <v>79887</v>
      </c>
      <c r="J353" s="31">
        <v>2.6140528497057858</v>
      </c>
      <c r="K353" s="31">
        <v>79889.614052849705</v>
      </c>
      <c r="L353" s="31">
        <v>0</v>
      </c>
      <c r="M353" s="33">
        <v>79889.614052849705</v>
      </c>
      <c r="N353" s="32">
        <v>70815</v>
      </c>
      <c r="O353" s="31">
        <v>0</v>
      </c>
      <c r="P353" s="31">
        <v>147776</v>
      </c>
      <c r="Q353" s="31">
        <v>29273.094484937243</v>
      </c>
      <c r="R353" s="33">
        <v>247864.09448493723</v>
      </c>
      <c r="S353" s="32">
        <v>3717</v>
      </c>
      <c r="T353" s="31">
        <v>125372</v>
      </c>
      <c r="U353" s="31">
        <v>166435</v>
      </c>
      <c r="V353" s="31">
        <v>75834.739945946567</v>
      </c>
      <c r="W353" s="60">
        <v>371358.73994594655</v>
      </c>
      <c r="X353" s="32">
        <v>-54686.656837196031</v>
      </c>
      <c r="Y353" s="31">
        <v>-86103.988623813289</v>
      </c>
      <c r="Z353" s="31">
        <v>30538</v>
      </c>
      <c r="AA353" s="31">
        <v>-13242</v>
      </c>
      <c r="AB353" s="31">
        <v>0</v>
      </c>
      <c r="AC353" s="33">
        <v>0</v>
      </c>
    </row>
    <row r="354" spans="1:29" s="34" customFormat="1">
      <c r="A354" s="35" t="s">
        <v>371</v>
      </c>
      <c r="B354" s="36" t="s">
        <v>1489</v>
      </c>
      <c r="C354" s="30">
        <v>162444.17000000001</v>
      </c>
      <c r="D354" s="28">
        <v>2.3915000000000001E-4</v>
      </c>
      <c r="E354" s="28">
        <v>2.6638999999999998E-4</v>
      </c>
      <c r="F354" s="32">
        <v>1534508</v>
      </c>
      <c r="G354" s="31">
        <v>1937409</v>
      </c>
      <c r="H354" s="33">
        <v>1199682</v>
      </c>
      <c r="I354" s="32">
        <v>89614</v>
      </c>
      <c r="J354" s="31">
        <v>-97642.931056034751</v>
      </c>
      <c r="K354" s="31">
        <v>-8028.9310560347512</v>
      </c>
      <c r="L354" s="31">
        <v>0</v>
      </c>
      <c r="M354" s="33">
        <v>-8028.9310560347512</v>
      </c>
      <c r="N354" s="32">
        <v>79439</v>
      </c>
      <c r="O354" s="31">
        <v>0</v>
      </c>
      <c r="P354" s="31">
        <v>165770</v>
      </c>
      <c r="Q354" s="31">
        <v>1336.0773140374899</v>
      </c>
      <c r="R354" s="33">
        <v>246545.07731403748</v>
      </c>
      <c r="S354" s="32">
        <v>4170</v>
      </c>
      <c r="T354" s="31">
        <v>140639</v>
      </c>
      <c r="U354" s="31">
        <v>186702</v>
      </c>
      <c r="V354" s="31">
        <v>175103.93360596153</v>
      </c>
      <c r="W354" s="60">
        <v>506614.9336059615</v>
      </c>
      <c r="X354" s="32">
        <v>-162969.10263464972</v>
      </c>
      <c r="Y354" s="31">
        <v>-116501.75365727431</v>
      </c>
      <c r="Z354" s="31">
        <v>34256</v>
      </c>
      <c r="AA354" s="31">
        <v>-14855</v>
      </c>
      <c r="AB354" s="31">
        <v>0</v>
      </c>
      <c r="AC354" s="33">
        <v>0</v>
      </c>
    </row>
    <row r="355" spans="1:29" s="34" customFormat="1">
      <c r="A355" s="35" t="s">
        <v>372</v>
      </c>
      <c r="B355" s="36" t="s">
        <v>1490</v>
      </c>
      <c r="C355" s="30">
        <v>48493.030000000006</v>
      </c>
      <c r="D355" s="28">
        <v>7.1390000000000006E-5</v>
      </c>
      <c r="E355" s="28">
        <v>7.6860000000000006E-5</v>
      </c>
      <c r="F355" s="32">
        <v>458075</v>
      </c>
      <c r="G355" s="31">
        <v>578347</v>
      </c>
      <c r="H355" s="33">
        <v>358124</v>
      </c>
      <c r="I355" s="32">
        <v>26751</v>
      </c>
      <c r="J355" s="31">
        <v>-66060.703670168077</v>
      </c>
      <c r="K355" s="31">
        <v>-39309.703670168077</v>
      </c>
      <c r="L355" s="31">
        <v>0</v>
      </c>
      <c r="M355" s="33">
        <v>-39309.703670168077</v>
      </c>
      <c r="N355" s="32">
        <v>23714</v>
      </c>
      <c r="O355" s="31">
        <v>0</v>
      </c>
      <c r="P355" s="31">
        <v>49485</v>
      </c>
      <c r="Q355" s="31">
        <v>0</v>
      </c>
      <c r="R355" s="33">
        <v>73199</v>
      </c>
      <c r="S355" s="32">
        <v>1245</v>
      </c>
      <c r="T355" s="31">
        <v>41983</v>
      </c>
      <c r="U355" s="31">
        <v>55733</v>
      </c>
      <c r="V355" s="31">
        <v>71965.997082195361</v>
      </c>
      <c r="W355" s="60">
        <v>170926.99708219536</v>
      </c>
      <c r="X355" s="32">
        <v>-74378.469356443078</v>
      </c>
      <c r="Y355" s="31">
        <v>-29140.527725752283</v>
      </c>
      <c r="Z355" s="31">
        <v>10226</v>
      </c>
      <c r="AA355" s="31">
        <v>-4435</v>
      </c>
      <c r="AB355" s="31">
        <v>0</v>
      </c>
      <c r="AC355" s="33">
        <v>0</v>
      </c>
    </row>
    <row r="356" spans="1:29" s="34" customFormat="1">
      <c r="A356" s="35" t="s">
        <v>373</v>
      </c>
      <c r="B356" s="36" t="s">
        <v>1491</v>
      </c>
      <c r="C356" s="30">
        <v>1023838.26</v>
      </c>
      <c r="D356" s="28">
        <v>1.5073199999999999E-3</v>
      </c>
      <c r="E356" s="28">
        <v>1.6663400000000001E-3</v>
      </c>
      <c r="F356" s="32">
        <v>9671731</v>
      </c>
      <c r="G356" s="31">
        <v>12211145</v>
      </c>
      <c r="H356" s="33">
        <v>7561383</v>
      </c>
      <c r="I356" s="32">
        <v>564823</v>
      </c>
      <c r="J356" s="31">
        <v>-697905.19817299664</v>
      </c>
      <c r="K356" s="31">
        <v>-133082.19817299664</v>
      </c>
      <c r="L356" s="31">
        <v>0</v>
      </c>
      <c r="M356" s="33">
        <v>-133082.19817299664</v>
      </c>
      <c r="N356" s="32">
        <v>500687</v>
      </c>
      <c r="O356" s="31">
        <v>0</v>
      </c>
      <c r="P356" s="31">
        <v>1044821</v>
      </c>
      <c r="Q356" s="31">
        <v>0</v>
      </c>
      <c r="R356" s="33">
        <v>1545508</v>
      </c>
      <c r="S356" s="32">
        <v>26281</v>
      </c>
      <c r="T356" s="31">
        <v>886421</v>
      </c>
      <c r="U356" s="31">
        <v>1176749</v>
      </c>
      <c r="V356" s="31">
        <v>787180.36748605513</v>
      </c>
      <c r="W356" s="60">
        <v>2876631.367486055</v>
      </c>
      <c r="X356" s="32">
        <v>-745939.36642319849</v>
      </c>
      <c r="Y356" s="31">
        <v>-707464.00106285652</v>
      </c>
      <c r="Z356" s="31">
        <v>215912</v>
      </c>
      <c r="AA356" s="31">
        <v>-93632</v>
      </c>
      <c r="AB356" s="31">
        <v>0</v>
      </c>
      <c r="AC356" s="33">
        <v>0</v>
      </c>
    </row>
    <row r="357" spans="1:29" s="34" customFormat="1">
      <c r="A357" s="35" t="s">
        <v>374</v>
      </c>
      <c r="B357" s="36" t="s">
        <v>1492</v>
      </c>
      <c r="C357" s="30">
        <v>682888.5</v>
      </c>
      <c r="D357" s="28">
        <v>1.0053600000000001E-3</v>
      </c>
      <c r="E357" s="28">
        <v>1.12477E-3</v>
      </c>
      <c r="F357" s="32">
        <v>6450901</v>
      </c>
      <c r="G357" s="31">
        <v>8144652</v>
      </c>
      <c r="H357" s="33">
        <v>5043330</v>
      </c>
      <c r="I357" s="32">
        <v>376728</v>
      </c>
      <c r="J357" s="31">
        <v>-238887.93538362501</v>
      </c>
      <c r="K357" s="31">
        <v>137840.06461637499</v>
      </c>
      <c r="L357" s="31">
        <v>0</v>
      </c>
      <c r="M357" s="33">
        <v>137840.06461637499</v>
      </c>
      <c r="N357" s="32">
        <v>333951</v>
      </c>
      <c r="O357" s="31">
        <v>0</v>
      </c>
      <c r="P357" s="31">
        <v>696880</v>
      </c>
      <c r="Q357" s="31">
        <v>13305.222920725926</v>
      </c>
      <c r="R357" s="33">
        <v>1044136.2229207259</v>
      </c>
      <c r="S357" s="32">
        <v>17529</v>
      </c>
      <c r="T357" s="31">
        <v>591230</v>
      </c>
      <c r="U357" s="31">
        <v>784874</v>
      </c>
      <c r="V357" s="31">
        <v>562388.97322351893</v>
      </c>
      <c r="W357" s="60">
        <v>1956021.973223519</v>
      </c>
      <c r="X357" s="32">
        <v>-493315.81665955455</v>
      </c>
      <c r="Y357" s="31">
        <v>-500128.93364323844</v>
      </c>
      <c r="Z357" s="31">
        <v>144010</v>
      </c>
      <c r="AA357" s="31">
        <v>-62451</v>
      </c>
      <c r="AB357" s="31">
        <v>0</v>
      </c>
      <c r="AC357" s="33">
        <v>0</v>
      </c>
    </row>
    <row r="358" spans="1:29" s="34" customFormat="1">
      <c r="A358" s="35" t="s">
        <v>375</v>
      </c>
      <c r="B358" s="36" t="s">
        <v>1493</v>
      </c>
      <c r="C358" s="30">
        <v>52200.789999999994</v>
      </c>
      <c r="D358" s="28">
        <v>7.6849999999999998E-5</v>
      </c>
      <c r="E358" s="28">
        <v>8.0900000000000001E-5</v>
      </c>
      <c r="F358" s="32">
        <v>493109</v>
      </c>
      <c r="G358" s="31">
        <v>622579</v>
      </c>
      <c r="H358" s="33">
        <v>385514</v>
      </c>
      <c r="I358" s="32">
        <v>28797</v>
      </c>
      <c r="J358" s="31">
        <v>7579.5942076613574</v>
      </c>
      <c r="K358" s="31">
        <v>36376.594207661357</v>
      </c>
      <c r="L358" s="31">
        <v>0</v>
      </c>
      <c r="M358" s="33">
        <v>36376.594207661357</v>
      </c>
      <c r="N358" s="32">
        <v>25527</v>
      </c>
      <c r="O358" s="31">
        <v>0</v>
      </c>
      <c r="P358" s="31">
        <v>53270</v>
      </c>
      <c r="Q358" s="31">
        <v>7653.5073813789477</v>
      </c>
      <c r="R358" s="33">
        <v>86450.50738137895</v>
      </c>
      <c r="S358" s="32">
        <v>1340</v>
      </c>
      <c r="T358" s="31">
        <v>45194</v>
      </c>
      <c r="U358" s="31">
        <v>59996</v>
      </c>
      <c r="V358" s="31">
        <v>19585.553368178968</v>
      </c>
      <c r="W358" s="60">
        <v>126115.55336817897</v>
      </c>
      <c r="X358" s="32">
        <v>-18422.278223042114</v>
      </c>
      <c r="Y358" s="31">
        <v>-27476.767763757904</v>
      </c>
      <c r="Z358" s="31">
        <v>11008</v>
      </c>
      <c r="AA358" s="31">
        <v>-4774</v>
      </c>
      <c r="AB358" s="31">
        <v>0</v>
      </c>
      <c r="AC358" s="33">
        <v>0</v>
      </c>
    </row>
    <row r="359" spans="1:29" s="34" customFormat="1">
      <c r="A359" s="35" t="s">
        <v>376</v>
      </c>
      <c r="B359" s="36" t="s">
        <v>1494</v>
      </c>
      <c r="C359" s="30">
        <v>12783.89</v>
      </c>
      <c r="D359" s="28">
        <v>1.8819999999999999E-5</v>
      </c>
      <c r="E359" s="28">
        <v>1.8300000000000001E-5</v>
      </c>
      <c r="F359" s="32">
        <v>120759</v>
      </c>
      <c r="G359" s="31">
        <v>152465</v>
      </c>
      <c r="H359" s="33">
        <v>94409</v>
      </c>
      <c r="I359" s="32">
        <v>7052</v>
      </c>
      <c r="J359" s="31">
        <v>3267.1061134129832</v>
      </c>
      <c r="K359" s="31">
        <v>10319.106113412983</v>
      </c>
      <c r="L359" s="31">
        <v>0</v>
      </c>
      <c r="M359" s="33">
        <v>10319.106113412983</v>
      </c>
      <c r="N359" s="32">
        <v>6251</v>
      </c>
      <c r="O359" s="31">
        <v>0</v>
      </c>
      <c r="P359" s="31">
        <v>13045</v>
      </c>
      <c r="Q359" s="31">
        <v>4405.1496903010857</v>
      </c>
      <c r="R359" s="33">
        <v>23701.149690301085</v>
      </c>
      <c r="S359" s="32">
        <v>328</v>
      </c>
      <c r="T359" s="31">
        <v>11068</v>
      </c>
      <c r="U359" s="31">
        <v>14693</v>
      </c>
      <c r="V359" s="31">
        <v>63.541324796905009</v>
      </c>
      <c r="W359" s="60">
        <v>26152.541324796905</v>
      </c>
      <c r="X359" s="32">
        <v>-449.23594402283334</v>
      </c>
      <c r="Y359" s="31">
        <v>-3527.155690472986</v>
      </c>
      <c r="Z359" s="31">
        <v>2696</v>
      </c>
      <c r="AA359" s="31">
        <v>-1171.0000000000005</v>
      </c>
      <c r="AB359" s="31">
        <v>0</v>
      </c>
      <c r="AC359" s="33">
        <v>0</v>
      </c>
    </row>
    <row r="360" spans="1:29" s="34" customFormat="1">
      <c r="A360" s="35" t="s">
        <v>377</v>
      </c>
      <c r="B360" s="36" t="s">
        <v>1495</v>
      </c>
      <c r="C360" s="30">
        <v>541139.07999999996</v>
      </c>
      <c r="D360" s="28">
        <v>7.9668000000000002E-4</v>
      </c>
      <c r="E360" s="28">
        <v>7.0916000000000002E-4</v>
      </c>
      <c r="F360" s="32">
        <v>5111904</v>
      </c>
      <c r="G360" s="31">
        <v>6454088</v>
      </c>
      <c r="H360" s="33">
        <v>3996499</v>
      </c>
      <c r="I360" s="32">
        <v>298532</v>
      </c>
      <c r="J360" s="31">
        <v>109343.90571363774</v>
      </c>
      <c r="K360" s="31">
        <v>407875.90571363771</v>
      </c>
      <c r="L360" s="31">
        <v>0</v>
      </c>
      <c r="M360" s="33">
        <v>407875.90571363771</v>
      </c>
      <c r="N360" s="32">
        <v>264633</v>
      </c>
      <c r="O360" s="31">
        <v>0</v>
      </c>
      <c r="P360" s="31">
        <v>552230</v>
      </c>
      <c r="Q360" s="31">
        <v>393843.73258071579</v>
      </c>
      <c r="R360" s="33">
        <v>1210706.7325807158</v>
      </c>
      <c r="S360" s="32">
        <v>13891</v>
      </c>
      <c r="T360" s="31">
        <v>468510</v>
      </c>
      <c r="U360" s="31">
        <v>621960</v>
      </c>
      <c r="V360" s="31">
        <v>76937.641897815745</v>
      </c>
      <c r="W360" s="60">
        <v>1181298.6418978157</v>
      </c>
      <c r="X360" s="32">
        <v>-24617.137800131546</v>
      </c>
      <c r="Y360" s="31">
        <v>-10602.771516968409</v>
      </c>
      <c r="Z360" s="31">
        <v>114118</v>
      </c>
      <c r="AA360" s="31">
        <v>-49490</v>
      </c>
      <c r="AB360" s="31">
        <v>0</v>
      </c>
      <c r="AC360" s="33">
        <v>0</v>
      </c>
    </row>
    <row r="361" spans="1:29" s="34" customFormat="1">
      <c r="A361" s="35" t="s">
        <v>378</v>
      </c>
      <c r="B361" s="36" t="s">
        <v>1496</v>
      </c>
      <c r="C361" s="30">
        <v>355337.08999999997</v>
      </c>
      <c r="D361" s="28">
        <v>5.2313000000000001E-4</v>
      </c>
      <c r="E361" s="28">
        <v>5.0575999999999996E-4</v>
      </c>
      <c r="F361" s="32">
        <v>3356668</v>
      </c>
      <c r="G361" s="31">
        <v>4237996</v>
      </c>
      <c r="H361" s="33">
        <v>2624251</v>
      </c>
      <c r="I361" s="32">
        <v>196027</v>
      </c>
      <c r="J361" s="31">
        <v>-103653.06435580968</v>
      </c>
      <c r="K361" s="31">
        <v>92373.935644190322</v>
      </c>
      <c r="L361" s="31">
        <v>0</v>
      </c>
      <c r="M361" s="33">
        <v>92373.935644190322</v>
      </c>
      <c r="N361" s="32">
        <v>173768</v>
      </c>
      <c r="O361" s="31">
        <v>0</v>
      </c>
      <c r="P361" s="31">
        <v>362615</v>
      </c>
      <c r="Q361" s="31">
        <v>73800.203076712525</v>
      </c>
      <c r="R361" s="33">
        <v>610183.20307671255</v>
      </c>
      <c r="S361" s="32">
        <v>9121</v>
      </c>
      <c r="T361" s="31">
        <v>307641</v>
      </c>
      <c r="U361" s="31">
        <v>408402</v>
      </c>
      <c r="V361" s="31">
        <v>67878.302167729256</v>
      </c>
      <c r="W361" s="60">
        <v>793042.30216772924</v>
      </c>
      <c r="X361" s="32">
        <v>-133421.3005046414</v>
      </c>
      <c r="Y361" s="31">
        <v>-91875.798586375327</v>
      </c>
      <c r="Z361" s="31">
        <v>74934</v>
      </c>
      <c r="AA361" s="31">
        <v>-32496</v>
      </c>
      <c r="AB361" s="31">
        <v>0</v>
      </c>
      <c r="AC361" s="33">
        <v>0</v>
      </c>
    </row>
    <row r="362" spans="1:29" s="34" customFormat="1">
      <c r="A362" s="35" t="s">
        <v>379</v>
      </c>
      <c r="B362" s="36" t="s">
        <v>1497</v>
      </c>
      <c r="C362" s="30">
        <v>1168428.5999999999</v>
      </c>
      <c r="D362" s="28">
        <v>1.72018E-3</v>
      </c>
      <c r="E362" s="28">
        <v>1.73055E-3</v>
      </c>
      <c r="F362" s="32">
        <v>11037549</v>
      </c>
      <c r="G362" s="31">
        <v>13935573</v>
      </c>
      <c r="H362" s="33">
        <v>8629183</v>
      </c>
      <c r="I362" s="32">
        <v>644586</v>
      </c>
      <c r="J362" s="31">
        <v>-317499.22453735804</v>
      </c>
      <c r="K362" s="31">
        <v>327086.77546264196</v>
      </c>
      <c r="L362" s="31">
        <v>0</v>
      </c>
      <c r="M362" s="33">
        <v>327086.77546264196</v>
      </c>
      <c r="N362" s="32">
        <v>571393</v>
      </c>
      <c r="O362" s="31">
        <v>0</v>
      </c>
      <c r="P362" s="31">
        <v>1192368</v>
      </c>
      <c r="Q362" s="31">
        <v>0</v>
      </c>
      <c r="R362" s="33">
        <v>1763761</v>
      </c>
      <c r="S362" s="32">
        <v>29992</v>
      </c>
      <c r="T362" s="31">
        <v>1011599</v>
      </c>
      <c r="U362" s="31">
        <v>1342926</v>
      </c>
      <c r="V362" s="31">
        <v>256896.31171229764</v>
      </c>
      <c r="W362" s="60">
        <v>2641413.3117122976</v>
      </c>
      <c r="X362" s="32">
        <v>-572175.60594598809</v>
      </c>
      <c r="Y362" s="31">
        <v>-445025.70576630952</v>
      </c>
      <c r="Z362" s="31">
        <v>246403</v>
      </c>
      <c r="AA362" s="31">
        <v>-106854</v>
      </c>
      <c r="AB362" s="31">
        <v>0</v>
      </c>
      <c r="AC362" s="33">
        <v>0</v>
      </c>
    </row>
    <row r="363" spans="1:29" s="34" customFormat="1">
      <c r="A363" s="35" t="s">
        <v>380</v>
      </c>
      <c r="B363" s="36" t="s">
        <v>1498</v>
      </c>
      <c r="C363" s="30">
        <v>350857.49</v>
      </c>
      <c r="D363" s="28">
        <v>5.1654000000000001E-4</v>
      </c>
      <c r="E363" s="28">
        <v>4.6251000000000002E-4</v>
      </c>
      <c r="F363" s="32">
        <v>3314383</v>
      </c>
      <c r="G363" s="31">
        <v>4184609</v>
      </c>
      <c r="H363" s="33">
        <v>2591193</v>
      </c>
      <c r="I363" s="32">
        <v>193558</v>
      </c>
      <c r="J363" s="31">
        <v>237407.24997932601</v>
      </c>
      <c r="K363" s="31">
        <v>430965.24997932604</v>
      </c>
      <c r="L363" s="31">
        <v>0</v>
      </c>
      <c r="M363" s="33">
        <v>430965.24997932604</v>
      </c>
      <c r="N363" s="32">
        <v>171579</v>
      </c>
      <c r="O363" s="31">
        <v>0</v>
      </c>
      <c r="P363" s="31">
        <v>358047</v>
      </c>
      <c r="Q363" s="31">
        <v>295110.20231441135</v>
      </c>
      <c r="R363" s="33">
        <v>824736.20231441129</v>
      </c>
      <c r="S363" s="32">
        <v>9006</v>
      </c>
      <c r="T363" s="31">
        <v>303766</v>
      </c>
      <c r="U363" s="31">
        <v>403257</v>
      </c>
      <c r="V363" s="31">
        <v>0</v>
      </c>
      <c r="W363" s="60">
        <v>716029</v>
      </c>
      <c r="X363" s="32">
        <v>79426.935233770637</v>
      </c>
      <c r="Y363" s="31">
        <v>-12623.732919359332</v>
      </c>
      <c r="Z363" s="31">
        <v>73990</v>
      </c>
      <c r="AA363" s="31">
        <v>-32086</v>
      </c>
      <c r="AB363" s="31">
        <v>0</v>
      </c>
      <c r="AC363" s="33">
        <v>0</v>
      </c>
    </row>
    <row r="364" spans="1:29" s="34" customFormat="1">
      <c r="A364" s="35" t="s">
        <v>381</v>
      </c>
      <c r="B364" s="36" t="s">
        <v>1499</v>
      </c>
      <c r="C364" s="30">
        <v>52656.91</v>
      </c>
      <c r="D364" s="28">
        <v>7.7520000000000003E-5</v>
      </c>
      <c r="E364" s="28">
        <v>7.8960000000000003E-5</v>
      </c>
      <c r="F364" s="32">
        <v>497408</v>
      </c>
      <c r="G364" s="31">
        <v>628007</v>
      </c>
      <c r="H364" s="33">
        <v>388875</v>
      </c>
      <c r="I364" s="32">
        <v>29048</v>
      </c>
      <c r="J364" s="31">
        <v>-6456.7006342011073</v>
      </c>
      <c r="K364" s="31">
        <v>22591.299365798892</v>
      </c>
      <c r="L364" s="31">
        <v>0</v>
      </c>
      <c r="M364" s="33">
        <v>22591.299365798892</v>
      </c>
      <c r="N364" s="32">
        <v>25750</v>
      </c>
      <c r="O364" s="31">
        <v>0</v>
      </c>
      <c r="P364" s="31">
        <v>53734</v>
      </c>
      <c r="Q364" s="31">
        <v>175.53204631309438</v>
      </c>
      <c r="R364" s="33">
        <v>79659.532046313092</v>
      </c>
      <c r="S364" s="32">
        <v>1352</v>
      </c>
      <c r="T364" s="31">
        <v>45588</v>
      </c>
      <c r="U364" s="31">
        <v>60519</v>
      </c>
      <c r="V364" s="31">
        <v>12550.275652094853</v>
      </c>
      <c r="W364" s="60">
        <v>120009.27565209486</v>
      </c>
      <c r="X364" s="32">
        <v>-24523.649362098957</v>
      </c>
      <c r="Y364" s="31">
        <v>-22114.094243682808</v>
      </c>
      <c r="Z364" s="31">
        <v>11104</v>
      </c>
      <c r="AA364" s="31">
        <v>-4816</v>
      </c>
      <c r="AB364" s="31">
        <v>0</v>
      </c>
      <c r="AC364" s="33">
        <v>0</v>
      </c>
    </row>
    <row r="365" spans="1:29" s="34" customFormat="1">
      <c r="A365" s="35" t="s">
        <v>382</v>
      </c>
      <c r="B365" s="36" t="s">
        <v>1500</v>
      </c>
      <c r="C365" s="30">
        <v>10546.69</v>
      </c>
      <c r="D365" s="28">
        <v>1.5529999999999999E-5</v>
      </c>
      <c r="E365" s="28">
        <v>1.556E-5</v>
      </c>
      <c r="F365" s="32">
        <v>99648</v>
      </c>
      <c r="G365" s="31">
        <v>125812</v>
      </c>
      <c r="H365" s="33">
        <v>77905</v>
      </c>
      <c r="I365" s="32">
        <v>5819</v>
      </c>
      <c r="J365" s="31">
        <v>-8538.2541882681671</v>
      </c>
      <c r="K365" s="31">
        <v>-2719.2541882681671</v>
      </c>
      <c r="L365" s="31">
        <v>0</v>
      </c>
      <c r="M365" s="33">
        <v>-2719.2541882681671</v>
      </c>
      <c r="N365" s="32">
        <v>5159</v>
      </c>
      <c r="O365" s="31">
        <v>0</v>
      </c>
      <c r="P365" s="31">
        <v>10765</v>
      </c>
      <c r="Q365" s="31">
        <v>0</v>
      </c>
      <c r="R365" s="33">
        <v>15924</v>
      </c>
      <c r="S365" s="32">
        <v>271</v>
      </c>
      <c r="T365" s="31">
        <v>9133</v>
      </c>
      <c r="U365" s="31">
        <v>12124</v>
      </c>
      <c r="V365" s="31">
        <v>4748.0535356752407</v>
      </c>
      <c r="W365" s="60">
        <v>26276.053535675241</v>
      </c>
      <c r="X365" s="32">
        <v>-7728.542360317344</v>
      </c>
      <c r="Y365" s="31">
        <v>-3883.5111753578972</v>
      </c>
      <c r="Z365" s="31">
        <v>2225</v>
      </c>
      <c r="AA365" s="31">
        <v>-965</v>
      </c>
      <c r="AB365" s="31">
        <v>0</v>
      </c>
      <c r="AC365" s="33">
        <v>0</v>
      </c>
    </row>
    <row r="366" spans="1:29" s="34" customFormat="1">
      <c r="A366" s="35" t="s">
        <v>383</v>
      </c>
      <c r="B366" s="36" t="s">
        <v>1501</v>
      </c>
      <c r="C366" s="30">
        <v>439598.55</v>
      </c>
      <c r="D366" s="28">
        <v>6.4718999999999996E-4</v>
      </c>
      <c r="E366" s="28">
        <v>6.1510000000000004E-4</v>
      </c>
      <c r="F366" s="32">
        <v>4152700</v>
      </c>
      <c r="G366" s="31">
        <v>5243035</v>
      </c>
      <c r="H366" s="33">
        <v>3246591</v>
      </c>
      <c r="I366" s="32">
        <v>242515</v>
      </c>
      <c r="J366" s="31">
        <v>178801.75006180894</v>
      </c>
      <c r="K366" s="31">
        <v>421316.75006180897</v>
      </c>
      <c r="L366" s="31">
        <v>0</v>
      </c>
      <c r="M366" s="33">
        <v>421316.75006180897</v>
      </c>
      <c r="N366" s="32">
        <v>214977</v>
      </c>
      <c r="O366" s="31">
        <v>0</v>
      </c>
      <c r="P366" s="31">
        <v>448609</v>
      </c>
      <c r="Q366" s="31">
        <v>173805.64347785601</v>
      </c>
      <c r="R366" s="33">
        <v>837391.64347785595</v>
      </c>
      <c r="S366" s="32">
        <v>11284</v>
      </c>
      <c r="T366" s="31">
        <v>380598</v>
      </c>
      <c r="U366" s="31">
        <v>505254</v>
      </c>
      <c r="V366" s="31">
        <v>0</v>
      </c>
      <c r="W366" s="60">
        <v>897136</v>
      </c>
      <c r="X366" s="32">
        <v>-21029.459483103128</v>
      </c>
      <c r="Y366" s="31">
        <v>-91217.897039040879</v>
      </c>
      <c r="Z366" s="31">
        <v>92705</v>
      </c>
      <c r="AA366" s="31">
        <v>-40202</v>
      </c>
      <c r="AB366" s="31">
        <v>0</v>
      </c>
      <c r="AC366" s="33">
        <v>0</v>
      </c>
    </row>
    <row r="367" spans="1:29" s="34" customFormat="1">
      <c r="A367" s="35" t="s">
        <v>384</v>
      </c>
      <c r="B367" s="36" t="s">
        <v>1502</v>
      </c>
      <c r="C367" s="30">
        <v>376353</v>
      </c>
      <c r="D367" s="28">
        <v>5.5407000000000004E-4</v>
      </c>
      <c r="E367" s="28">
        <v>6.0492E-4</v>
      </c>
      <c r="F367" s="32">
        <v>3555195</v>
      </c>
      <c r="G367" s="31">
        <v>4488648</v>
      </c>
      <c r="H367" s="33">
        <v>2779460</v>
      </c>
      <c r="I367" s="32">
        <v>207621</v>
      </c>
      <c r="J367" s="31">
        <v>-86212.605876168993</v>
      </c>
      <c r="K367" s="31">
        <v>121408.39412383101</v>
      </c>
      <c r="L367" s="31">
        <v>0</v>
      </c>
      <c r="M367" s="33">
        <v>121408.39412383101</v>
      </c>
      <c r="N367" s="32">
        <v>184046</v>
      </c>
      <c r="O367" s="31">
        <v>0</v>
      </c>
      <c r="P367" s="31">
        <v>384062</v>
      </c>
      <c r="Q367" s="31">
        <v>6642.0740947215209</v>
      </c>
      <c r="R367" s="33">
        <v>574750.07409472147</v>
      </c>
      <c r="S367" s="32">
        <v>9660</v>
      </c>
      <c r="T367" s="31">
        <v>325836</v>
      </c>
      <c r="U367" s="31">
        <v>432557</v>
      </c>
      <c r="V367" s="31">
        <v>284907.80775665521</v>
      </c>
      <c r="W367" s="60">
        <v>1052960.8077566552</v>
      </c>
      <c r="X367" s="32">
        <v>-279209.14548776741</v>
      </c>
      <c r="Y367" s="31">
        <v>-243951.58817416627</v>
      </c>
      <c r="Z367" s="31">
        <v>79366</v>
      </c>
      <c r="AA367" s="31">
        <v>-34416</v>
      </c>
      <c r="AB367" s="31">
        <v>0</v>
      </c>
      <c r="AC367" s="33">
        <v>0</v>
      </c>
    </row>
    <row r="368" spans="1:29" s="34" customFormat="1">
      <c r="A368" s="35" t="s">
        <v>385</v>
      </c>
      <c r="B368" s="36" t="s">
        <v>1503</v>
      </c>
      <c r="C368" s="30">
        <v>32694.02</v>
      </c>
      <c r="D368" s="28">
        <v>4.8130000000000002E-5</v>
      </c>
      <c r="E368" s="28">
        <v>6.9670000000000002E-5</v>
      </c>
      <c r="F368" s="32">
        <v>308827</v>
      </c>
      <c r="G368" s="31">
        <v>389912</v>
      </c>
      <c r="H368" s="33">
        <v>241441</v>
      </c>
      <c r="I368" s="32">
        <v>18035</v>
      </c>
      <c r="J368" s="31">
        <v>-56545.269652867792</v>
      </c>
      <c r="K368" s="31">
        <v>-38510.269652867792</v>
      </c>
      <c r="L368" s="31">
        <v>0</v>
      </c>
      <c r="M368" s="33">
        <v>-38510.269652867792</v>
      </c>
      <c r="N368" s="32">
        <v>15987</v>
      </c>
      <c r="O368" s="31">
        <v>0</v>
      </c>
      <c r="P368" s="31">
        <v>33362</v>
      </c>
      <c r="Q368" s="31">
        <v>19856.772660758281</v>
      </c>
      <c r="R368" s="33">
        <v>69205.772660758288</v>
      </c>
      <c r="S368" s="32">
        <v>839</v>
      </c>
      <c r="T368" s="31">
        <v>28304</v>
      </c>
      <c r="U368" s="31">
        <v>37575</v>
      </c>
      <c r="V368" s="31">
        <v>101498.00044198509</v>
      </c>
      <c r="W368" s="60">
        <v>168216.00044198509</v>
      </c>
      <c r="X368" s="32">
        <v>-45463.117607757311</v>
      </c>
      <c r="Y368" s="31">
        <v>-57451.110173469489</v>
      </c>
      <c r="Z368" s="31">
        <v>6894</v>
      </c>
      <c r="AA368" s="31">
        <v>-2990</v>
      </c>
      <c r="AB368" s="31">
        <v>0</v>
      </c>
      <c r="AC368" s="33">
        <v>0</v>
      </c>
    </row>
    <row r="369" spans="1:29" s="34" customFormat="1">
      <c r="A369" s="35" t="s">
        <v>386</v>
      </c>
      <c r="B369" s="36" t="s">
        <v>1504</v>
      </c>
      <c r="C369" s="30">
        <v>0</v>
      </c>
      <c r="D369" s="28">
        <v>0</v>
      </c>
      <c r="E369" s="28">
        <v>0</v>
      </c>
      <c r="F369" s="32">
        <v>0</v>
      </c>
      <c r="G369" s="31">
        <v>0</v>
      </c>
      <c r="H369" s="33">
        <v>0</v>
      </c>
      <c r="I369" s="32">
        <v>0</v>
      </c>
      <c r="J369" s="31">
        <v>0</v>
      </c>
      <c r="K369" s="31">
        <v>0</v>
      </c>
      <c r="L369" s="31">
        <v>0</v>
      </c>
      <c r="M369" s="33">
        <v>0</v>
      </c>
      <c r="N369" s="32">
        <v>0</v>
      </c>
      <c r="O369" s="31">
        <v>0</v>
      </c>
      <c r="P369" s="31">
        <v>0</v>
      </c>
      <c r="Q369" s="31">
        <v>0</v>
      </c>
      <c r="R369" s="33">
        <v>0</v>
      </c>
      <c r="S369" s="32">
        <v>0</v>
      </c>
      <c r="T369" s="31">
        <v>0</v>
      </c>
      <c r="U369" s="31">
        <v>0</v>
      </c>
      <c r="V369" s="31">
        <v>0</v>
      </c>
      <c r="W369" s="60">
        <v>0</v>
      </c>
      <c r="X369" s="32">
        <v>0</v>
      </c>
      <c r="Y369" s="31">
        <v>0</v>
      </c>
      <c r="Z369" s="31">
        <v>0</v>
      </c>
      <c r="AA369" s="31">
        <v>0</v>
      </c>
      <c r="AB369" s="31">
        <v>0</v>
      </c>
      <c r="AC369" s="33">
        <v>0</v>
      </c>
    </row>
    <row r="370" spans="1:29" s="34" customFormat="1">
      <c r="A370" s="35" t="s">
        <v>387</v>
      </c>
      <c r="B370" s="36" t="s">
        <v>1505</v>
      </c>
      <c r="C370" s="30">
        <v>80247.539999999994</v>
      </c>
      <c r="D370" s="28">
        <v>1.1814E-4</v>
      </c>
      <c r="E370" s="28">
        <v>1.164E-4</v>
      </c>
      <c r="F370" s="32">
        <v>758046</v>
      </c>
      <c r="G370" s="31">
        <v>957079</v>
      </c>
      <c r="H370" s="33">
        <v>592642</v>
      </c>
      <c r="I370" s="32">
        <v>44269</v>
      </c>
      <c r="J370" s="31">
        <v>13892.11357097339</v>
      </c>
      <c r="K370" s="31">
        <v>58161.113570973394</v>
      </c>
      <c r="L370" s="31">
        <v>0</v>
      </c>
      <c r="M370" s="33">
        <v>58161.113570973394</v>
      </c>
      <c r="N370" s="32">
        <v>39243</v>
      </c>
      <c r="O370" s="31">
        <v>0</v>
      </c>
      <c r="P370" s="31">
        <v>81890</v>
      </c>
      <c r="Q370" s="31">
        <v>13884.11333807685</v>
      </c>
      <c r="R370" s="33">
        <v>135017.11333807686</v>
      </c>
      <c r="S370" s="32">
        <v>2060</v>
      </c>
      <c r="T370" s="31">
        <v>69475</v>
      </c>
      <c r="U370" s="31">
        <v>92231</v>
      </c>
      <c r="V370" s="31">
        <v>0</v>
      </c>
      <c r="W370" s="60">
        <v>163766</v>
      </c>
      <c r="X370" s="32">
        <v>-12962.466794752638</v>
      </c>
      <c r="Y370" s="31">
        <v>-25370.419867170513</v>
      </c>
      <c r="Z370" s="31">
        <v>16923</v>
      </c>
      <c r="AA370" s="31">
        <v>-7339</v>
      </c>
      <c r="AB370" s="31">
        <v>0</v>
      </c>
      <c r="AC370" s="33">
        <v>0</v>
      </c>
    </row>
    <row r="371" spans="1:29" s="34" customFormat="1">
      <c r="A371" s="35" t="s">
        <v>388</v>
      </c>
      <c r="B371" s="36" t="s">
        <v>1506</v>
      </c>
      <c r="C371" s="30">
        <v>74060.75</v>
      </c>
      <c r="D371" s="28">
        <v>1.0903E-4</v>
      </c>
      <c r="E371" s="28">
        <v>1.0870999999999999E-4</v>
      </c>
      <c r="F371" s="32">
        <v>699592</v>
      </c>
      <c r="G371" s="31">
        <v>883277</v>
      </c>
      <c r="H371" s="33">
        <v>546943</v>
      </c>
      <c r="I371" s="32">
        <v>40856</v>
      </c>
      <c r="J371" s="31">
        <v>21877.85211579096</v>
      </c>
      <c r="K371" s="31">
        <v>62733.852115790956</v>
      </c>
      <c r="L371" s="31">
        <v>0</v>
      </c>
      <c r="M371" s="33">
        <v>62733.852115790956</v>
      </c>
      <c r="N371" s="32">
        <v>36217</v>
      </c>
      <c r="O371" s="31">
        <v>0</v>
      </c>
      <c r="P371" s="31">
        <v>75576</v>
      </c>
      <c r="Q371" s="31">
        <v>1912.6591949722942</v>
      </c>
      <c r="R371" s="33">
        <v>113705.65919497229</v>
      </c>
      <c r="S371" s="32">
        <v>1901</v>
      </c>
      <c r="T371" s="31">
        <v>64118</v>
      </c>
      <c r="U371" s="31">
        <v>85119</v>
      </c>
      <c r="V371" s="31">
        <v>2162.5851193355179</v>
      </c>
      <c r="W371" s="60">
        <v>153300.5851193355</v>
      </c>
      <c r="X371" s="32">
        <v>-22303.879089261492</v>
      </c>
      <c r="Y371" s="31">
        <v>-26137.046835101733</v>
      </c>
      <c r="Z371" s="31">
        <v>15618</v>
      </c>
      <c r="AA371" s="31">
        <v>-6771.9999999999854</v>
      </c>
      <c r="AB371" s="31">
        <v>0</v>
      </c>
      <c r="AC371" s="33">
        <v>0</v>
      </c>
    </row>
    <row r="372" spans="1:29" s="34" customFormat="1">
      <c r="A372" s="35" t="s">
        <v>389</v>
      </c>
      <c r="B372" s="36" t="s">
        <v>1507</v>
      </c>
      <c r="C372" s="30">
        <v>419080.41000000003</v>
      </c>
      <c r="D372" s="28">
        <v>6.1698000000000005E-4</v>
      </c>
      <c r="E372" s="28">
        <v>6.2527000000000004E-4</v>
      </c>
      <c r="F372" s="32">
        <v>3958857</v>
      </c>
      <c r="G372" s="31">
        <v>4998297</v>
      </c>
      <c r="H372" s="33">
        <v>3095044</v>
      </c>
      <c r="I372" s="32">
        <v>231195</v>
      </c>
      <c r="J372" s="31">
        <v>-245175.78588248623</v>
      </c>
      <c r="K372" s="31">
        <v>-13980.785882486234</v>
      </c>
      <c r="L372" s="31">
        <v>0</v>
      </c>
      <c r="M372" s="33">
        <v>-13980.785882486234</v>
      </c>
      <c r="N372" s="32">
        <v>204942</v>
      </c>
      <c r="O372" s="31">
        <v>0</v>
      </c>
      <c r="P372" s="31">
        <v>427669</v>
      </c>
      <c r="Q372" s="31">
        <v>0</v>
      </c>
      <c r="R372" s="33">
        <v>632611</v>
      </c>
      <c r="S372" s="32">
        <v>10757</v>
      </c>
      <c r="T372" s="31">
        <v>362832</v>
      </c>
      <c r="U372" s="31">
        <v>481670</v>
      </c>
      <c r="V372" s="31">
        <v>65497.433534792675</v>
      </c>
      <c r="W372" s="60">
        <v>920756.43353479262</v>
      </c>
      <c r="X372" s="32">
        <v>-168899.72017305304</v>
      </c>
      <c r="Y372" s="31">
        <v>-169297.71336173962</v>
      </c>
      <c r="Z372" s="31">
        <v>88378</v>
      </c>
      <c r="AA372" s="31">
        <v>-38326</v>
      </c>
      <c r="AB372" s="31">
        <v>0</v>
      </c>
      <c r="AC372" s="33">
        <v>0</v>
      </c>
    </row>
    <row r="373" spans="1:29" s="34" customFormat="1">
      <c r="A373" s="35" t="s">
        <v>390</v>
      </c>
      <c r="B373" s="36" t="s">
        <v>1508</v>
      </c>
      <c r="C373" s="30">
        <v>15804.76</v>
      </c>
      <c r="D373" s="28">
        <v>2.3269999999999999E-5</v>
      </c>
      <c r="E373" s="28">
        <v>2.421E-5</v>
      </c>
      <c r="F373" s="32">
        <v>149312</v>
      </c>
      <c r="G373" s="31">
        <v>188516</v>
      </c>
      <c r="H373" s="33">
        <v>116733</v>
      </c>
      <c r="I373" s="32">
        <v>8720</v>
      </c>
      <c r="J373" s="31">
        <v>5590.7932500442839</v>
      </c>
      <c r="K373" s="31">
        <v>14310.793250044284</v>
      </c>
      <c r="L373" s="31">
        <v>0</v>
      </c>
      <c r="M373" s="33">
        <v>14310.793250044284</v>
      </c>
      <c r="N373" s="32">
        <v>7730</v>
      </c>
      <c r="O373" s="31">
        <v>0</v>
      </c>
      <c r="P373" s="31">
        <v>16130</v>
      </c>
      <c r="Q373" s="31">
        <v>623.32705441361384</v>
      </c>
      <c r="R373" s="33">
        <v>24483.327054413614</v>
      </c>
      <c r="S373" s="32">
        <v>406</v>
      </c>
      <c r="T373" s="31">
        <v>13685</v>
      </c>
      <c r="U373" s="31">
        <v>18167</v>
      </c>
      <c r="V373" s="31">
        <v>4836.6997915936736</v>
      </c>
      <c r="W373" s="60">
        <v>37094.699791593674</v>
      </c>
      <c r="X373" s="32">
        <v>-6784.4606782340925</v>
      </c>
      <c r="Y373" s="31">
        <v>-7713.9120589459671</v>
      </c>
      <c r="Z373" s="31">
        <v>3333</v>
      </c>
      <c r="AA373" s="31">
        <v>-1446</v>
      </c>
      <c r="AB373" s="31">
        <v>0</v>
      </c>
      <c r="AC373" s="33">
        <v>0</v>
      </c>
    </row>
    <row r="374" spans="1:29" s="34" customFormat="1">
      <c r="A374" s="35" t="s">
        <v>391</v>
      </c>
      <c r="B374" s="36" t="s">
        <v>1509</v>
      </c>
      <c r="C374" s="30">
        <v>1433405.8699999999</v>
      </c>
      <c r="D374" s="28">
        <v>2.1102899999999999E-3</v>
      </c>
      <c r="E374" s="28">
        <v>2.2089800000000001E-3</v>
      </c>
      <c r="F374" s="32">
        <v>13540694</v>
      </c>
      <c r="G374" s="31">
        <v>17095944</v>
      </c>
      <c r="H374" s="33">
        <v>10586147</v>
      </c>
      <c r="I374" s="32">
        <v>790768</v>
      </c>
      <c r="J374" s="31">
        <v>-307173.82236571703</v>
      </c>
      <c r="K374" s="31">
        <v>483594.17763428297</v>
      </c>
      <c r="L374" s="31">
        <v>0</v>
      </c>
      <c r="M374" s="33">
        <v>483594.17763428297</v>
      </c>
      <c r="N374" s="32">
        <v>700976</v>
      </c>
      <c r="O374" s="31">
        <v>0</v>
      </c>
      <c r="P374" s="31">
        <v>1462778</v>
      </c>
      <c r="Q374" s="31">
        <v>412782.97822260211</v>
      </c>
      <c r="R374" s="33">
        <v>2576536.978222602</v>
      </c>
      <c r="S374" s="32">
        <v>36794</v>
      </c>
      <c r="T374" s="31">
        <v>1241014</v>
      </c>
      <c r="U374" s="31">
        <v>1647481</v>
      </c>
      <c r="V374" s="31">
        <v>514691.43221736443</v>
      </c>
      <c r="W374" s="60">
        <v>3439980.4322173642</v>
      </c>
      <c r="X374" s="32">
        <v>-306637.54076436535</v>
      </c>
      <c r="Y374" s="31">
        <v>-728001.91323039704</v>
      </c>
      <c r="Z374" s="31">
        <v>302283</v>
      </c>
      <c r="AA374" s="31">
        <v>-131087</v>
      </c>
      <c r="AB374" s="31">
        <v>0</v>
      </c>
      <c r="AC374" s="33">
        <v>0</v>
      </c>
    </row>
    <row r="375" spans="1:29" s="34" customFormat="1">
      <c r="A375" s="35" t="s">
        <v>392</v>
      </c>
      <c r="B375" s="36" t="s">
        <v>1510</v>
      </c>
      <c r="C375" s="30">
        <v>1665756.18</v>
      </c>
      <c r="D375" s="28">
        <v>2.4523599999999998E-3</v>
      </c>
      <c r="E375" s="28">
        <v>2.1917299999999998E-3</v>
      </c>
      <c r="F375" s="32">
        <v>15735589</v>
      </c>
      <c r="G375" s="31">
        <v>19867131</v>
      </c>
      <c r="H375" s="33">
        <v>12302121</v>
      </c>
      <c r="I375" s="32">
        <v>918948</v>
      </c>
      <c r="J375" s="31">
        <v>1741385.1975250216</v>
      </c>
      <c r="K375" s="31">
        <v>2660333.1975250216</v>
      </c>
      <c r="L375" s="31">
        <v>0</v>
      </c>
      <c r="M375" s="33">
        <v>2660333.1975250216</v>
      </c>
      <c r="N375" s="32">
        <v>814601</v>
      </c>
      <c r="O375" s="31">
        <v>0</v>
      </c>
      <c r="P375" s="31">
        <v>1699889</v>
      </c>
      <c r="Q375" s="31">
        <v>1753726.5073506045</v>
      </c>
      <c r="R375" s="33">
        <v>4268216.507350605</v>
      </c>
      <c r="S375" s="32">
        <v>42758</v>
      </c>
      <c r="T375" s="31">
        <v>1442178</v>
      </c>
      <c r="U375" s="31">
        <v>1914531</v>
      </c>
      <c r="V375" s="31">
        <v>0</v>
      </c>
      <c r="W375" s="60">
        <v>3399467</v>
      </c>
      <c r="X375" s="32">
        <v>721023.03171468806</v>
      </c>
      <c r="Y375" s="31">
        <v>-51220.52436408354</v>
      </c>
      <c r="Z375" s="31">
        <v>351282</v>
      </c>
      <c r="AA375" s="31">
        <v>-152335</v>
      </c>
      <c r="AB375" s="31">
        <v>0</v>
      </c>
      <c r="AC375" s="33">
        <v>0</v>
      </c>
    </row>
    <row r="376" spans="1:29" s="34" customFormat="1">
      <c r="A376" s="35" t="s">
        <v>393</v>
      </c>
      <c r="B376" s="36" t="s">
        <v>1511</v>
      </c>
      <c r="C376" s="30">
        <v>1893978.1</v>
      </c>
      <c r="D376" s="28">
        <v>2.7883500000000002E-3</v>
      </c>
      <c r="E376" s="28">
        <v>2.9256199999999999E-3</v>
      </c>
      <c r="F376" s="32">
        <v>17891471</v>
      </c>
      <c r="G376" s="31">
        <v>22589063</v>
      </c>
      <c r="H376" s="33">
        <v>13987596</v>
      </c>
      <c r="I376" s="32">
        <v>1044850</v>
      </c>
      <c r="J376" s="31">
        <v>-346859.58513737336</v>
      </c>
      <c r="K376" s="31">
        <v>697990.4148626267</v>
      </c>
      <c r="L376" s="31">
        <v>0</v>
      </c>
      <c r="M376" s="33">
        <v>697990.4148626267</v>
      </c>
      <c r="N376" s="32">
        <v>926207</v>
      </c>
      <c r="O376" s="31">
        <v>0</v>
      </c>
      <c r="P376" s="31">
        <v>1932786</v>
      </c>
      <c r="Q376" s="31">
        <v>226575.53668011978</v>
      </c>
      <c r="R376" s="33">
        <v>3085568.5366801196</v>
      </c>
      <c r="S376" s="32">
        <v>48616</v>
      </c>
      <c r="T376" s="31">
        <v>1639766</v>
      </c>
      <c r="U376" s="31">
        <v>2176835</v>
      </c>
      <c r="V376" s="31">
        <v>680795.55418384448</v>
      </c>
      <c r="W376" s="60">
        <v>4546012.5541838445</v>
      </c>
      <c r="X376" s="32">
        <v>-710183.15994833375</v>
      </c>
      <c r="Y376" s="31">
        <v>-976464.85755539092</v>
      </c>
      <c r="Z376" s="31">
        <v>399410</v>
      </c>
      <c r="AA376" s="31">
        <v>-173206</v>
      </c>
      <c r="AB376" s="31">
        <v>0</v>
      </c>
      <c r="AC376" s="33">
        <v>0</v>
      </c>
    </row>
    <row r="377" spans="1:29" s="34" customFormat="1">
      <c r="A377" s="35" t="s">
        <v>394</v>
      </c>
      <c r="B377" s="36" t="s">
        <v>1512</v>
      </c>
      <c r="C377" s="30">
        <v>1755530.6600000001</v>
      </c>
      <c r="D377" s="28">
        <v>2.5845299999999998E-3</v>
      </c>
      <c r="E377" s="28">
        <v>2.4129400000000001E-3</v>
      </c>
      <c r="F377" s="32">
        <v>16583658</v>
      </c>
      <c r="G377" s="31">
        <v>20937871</v>
      </c>
      <c r="H377" s="33">
        <v>12965145</v>
      </c>
      <c r="I377" s="32">
        <v>968475</v>
      </c>
      <c r="J377" s="31">
        <v>656589.34033617703</v>
      </c>
      <c r="K377" s="31">
        <v>1625064.340336177</v>
      </c>
      <c r="L377" s="31">
        <v>0</v>
      </c>
      <c r="M377" s="33">
        <v>1625064.340336177</v>
      </c>
      <c r="N377" s="32">
        <v>858504</v>
      </c>
      <c r="O377" s="31">
        <v>0</v>
      </c>
      <c r="P377" s="31">
        <v>1791505</v>
      </c>
      <c r="Q377" s="31">
        <v>779449.4271374516</v>
      </c>
      <c r="R377" s="33">
        <v>3429458.4271374517</v>
      </c>
      <c r="S377" s="32">
        <v>45063</v>
      </c>
      <c r="T377" s="31">
        <v>1519904</v>
      </c>
      <c r="U377" s="31">
        <v>2017715</v>
      </c>
      <c r="V377" s="31">
        <v>23578.448223686843</v>
      </c>
      <c r="W377" s="60">
        <v>3606260.4482236868</v>
      </c>
      <c r="X377" s="32">
        <v>-114188.33476802625</v>
      </c>
      <c r="Y377" s="31">
        <v>-272281.68631820899</v>
      </c>
      <c r="Z377" s="31">
        <v>370214</v>
      </c>
      <c r="AA377" s="31">
        <v>-160546</v>
      </c>
      <c r="AB377" s="31">
        <v>0</v>
      </c>
      <c r="AC377" s="33">
        <v>0</v>
      </c>
    </row>
    <row r="378" spans="1:29" s="34" customFormat="1">
      <c r="A378" s="35" t="s">
        <v>395</v>
      </c>
      <c r="B378" s="36" t="s">
        <v>1513</v>
      </c>
      <c r="C378" s="30">
        <v>221875.28</v>
      </c>
      <c r="D378" s="28">
        <v>3.2665E-4</v>
      </c>
      <c r="E378" s="28">
        <v>3.1449000000000001E-4</v>
      </c>
      <c r="F378" s="32">
        <v>2095952</v>
      </c>
      <c r="G378" s="31">
        <v>2646267</v>
      </c>
      <c r="H378" s="33">
        <v>1638621</v>
      </c>
      <c r="I378" s="32">
        <v>122402</v>
      </c>
      <c r="J378" s="31">
        <v>228757.60439789941</v>
      </c>
      <c r="K378" s="31">
        <v>351159.60439789941</v>
      </c>
      <c r="L378" s="31">
        <v>0</v>
      </c>
      <c r="M378" s="33">
        <v>351159.60439789941</v>
      </c>
      <c r="N378" s="32">
        <v>108503</v>
      </c>
      <c r="O378" s="31">
        <v>0</v>
      </c>
      <c r="P378" s="31">
        <v>226422</v>
      </c>
      <c r="Q378" s="31">
        <v>187279.55376954208</v>
      </c>
      <c r="R378" s="33">
        <v>522204.55376954208</v>
      </c>
      <c r="S378" s="32">
        <v>5695</v>
      </c>
      <c r="T378" s="31">
        <v>192095</v>
      </c>
      <c r="U378" s="31">
        <v>255012</v>
      </c>
      <c r="V378" s="31">
        <v>0</v>
      </c>
      <c r="W378" s="60">
        <v>452802</v>
      </c>
      <c r="X378" s="32">
        <v>97490.075882212986</v>
      </c>
      <c r="Y378" s="31">
        <v>-54586.522112670893</v>
      </c>
      <c r="Z378" s="31">
        <v>46790</v>
      </c>
      <c r="AA378" s="31">
        <v>-20291</v>
      </c>
      <c r="AB378" s="31">
        <v>0</v>
      </c>
      <c r="AC378" s="33">
        <v>0</v>
      </c>
    </row>
    <row r="379" spans="1:29" s="34" customFormat="1">
      <c r="A379" s="35" t="s">
        <v>396</v>
      </c>
      <c r="B379" s="36" t="s">
        <v>1514</v>
      </c>
      <c r="C379" s="30">
        <v>89141.65</v>
      </c>
      <c r="D379" s="28">
        <v>1.3124E-4</v>
      </c>
      <c r="E379" s="28">
        <v>1.4129E-4</v>
      </c>
      <c r="F379" s="32">
        <v>842103</v>
      </c>
      <c r="G379" s="31">
        <v>1063205</v>
      </c>
      <c r="H379" s="33">
        <v>658358</v>
      </c>
      <c r="I379" s="32">
        <v>49178</v>
      </c>
      <c r="J379" s="31">
        <v>-24815.136316938857</v>
      </c>
      <c r="K379" s="31">
        <v>24362.863683061143</v>
      </c>
      <c r="L379" s="31">
        <v>0</v>
      </c>
      <c r="M379" s="33">
        <v>24362.863683061143</v>
      </c>
      <c r="N379" s="32">
        <v>43594</v>
      </c>
      <c r="O379" s="31">
        <v>0</v>
      </c>
      <c r="P379" s="31">
        <v>90971</v>
      </c>
      <c r="Q379" s="31">
        <v>1914.4134048779117</v>
      </c>
      <c r="R379" s="33">
        <v>136479.41340487791</v>
      </c>
      <c r="S379" s="32">
        <v>2288</v>
      </c>
      <c r="T379" s="31">
        <v>77179</v>
      </c>
      <c r="U379" s="31">
        <v>102458</v>
      </c>
      <c r="V379" s="31">
        <v>74158.282224334907</v>
      </c>
      <c r="W379" s="60">
        <v>256083.28222433489</v>
      </c>
      <c r="X379" s="32">
        <v>-76690.201657492784</v>
      </c>
      <c r="Y379" s="31">
        <v>-53560.667161964215</v>
      </c>
      <c r="Z379" s="31">
        <v>18799</v>
      </c>
      <c r="AA379" s="31">
        <v>-8152</v>
      </c>
      <c r="AB379" s="31">
        <v>0</v>
      </c>
      <c r="AC379" s="33">
        <v>0</v>
      </c>
    </row>
    <row r="380" spans="1:29" s="34" customFormat="1">
      <c r="A380" s="35" t="s">
        <v>397</v>
      </c>
      <c r="B380" s="36" t="s">
        <v>1515</v>
      </c>
      <c r="C380" s="30">
        <v>204343.35</v>
      </c>
      <c r="D380" s="28">
        <v>3.0084000000000003E-4</v>
      </c>
      <c r="E380" s="28">
        <v>3.1181999999999998E-4</v>
      </c>
      <c r="F380" s="32">
        <v>1930342</v>
      </c>
      <c r="G380" s="31">
        <v>2437174</v>
      </c>
      <c r="H380" s="33">
        <v>1509146</v>
      </c>
      <c r="I380" s="32">
        <v>112731</v>
      </c>
      <c r="J380" s="31">
        <v>-73298.223595279022</v>
      </c>
      <c r="K380" s="31">
        <v>39432.776404720978</v>
      </c>
      <c r="L380" s="31">
        <v>0</v>
      </c>
      <c r="M380" s="33">
        <v>39432.776404720978</v>
      </c>
      <c r="N380" s="32">
        <v>99930</v>
      </c>
      <c r="O380" s="31">
        <v>0</v>
      </c>
      <c r="P380" s="31">
        <v>208532</v>
      </c>
      <c r="Q380" s="31">
        <v>0</v>
      </c>
      <c r="R380" s="33">
        <v>308462</v>
      </c>
      <c r="S380" s="32">
        <v>5245</v>
      </c>
      <c r="T380" s="31">
        <v>176917</v>
      </c>
      <c r="U380" s="31">
        <v>234863</v>
      </c>
      <c r="V380" s="31">
        <v>83540.882408503749</v>
      </c>
      <c r="W380" s="60">
        <v>500565.88240850373</v>
      </c>
      <c r="X380" s="32">
        <v>-119267.80181456279</v>
      </c>
      <c r="Y380" s="31">
        <v>-97242.080593940947</v>
      </c>
      <c r="Z380" s="31">
        <v>43093</v>
      </c>
      <c r="AA380" s="31">
        <v>-18687</v>
      </c>
      <c r="AB380" s="31">
        <v>0</v>
      </c>
      <c r="AC380" s="33">
        <v>0</v>
      </c>
    </row>
    <row r="381" spans="1:29" s="34" customFormat="1">
      <c r="A381" s="35" t="s">
        <v>398</v>
      </c>
      <c r="B381" s="36" t="s">
        <v>1516</v>
      </c>
      <c r="C381" s="30">
        <v>49230.17</v>
      </c>
      <c r="D381" s="28">
        <v>7.2479999999999997E-5</v>
      </c>
      <c r="E381" s="28">
        <v>8.1730000000000005E-5</v>
      </c>
      <c r="F381" s="32">
        <v>465069</v>
      </c>
      <c r="G381" s="31">
        <v>587177</v>
      </c>
      <c r="H381" s="33">
        <v>363592</v>
      </c>
      <c r="I381" s="32">
        <v>27160</v>
      </c>
      <c r="J381" s="31">
        <v>-12364.368752625363</v>
      </c>
      <c r="K381" s="31">
        <v>14795.631247374637</v>
      </c>
      <c r="L381" s="31">
        <v>0</v>
      </c>
      <c r="M381" s="33">
        <v>14795.631247374637</v>
      </c>
      <c r="N381" s="32">
        <v>24076</v>
      </c>
      <c r="O381" s="31">
        <v>0</v>
      </c>
      <c r="P381" s="31">
        <v>50241</v>
      </c>
      <c r="Q381" s="31">
        <v>9267.3729373776641</v>
      </c>
      <c r="R381" s="33">
        <v>83584.372937377659</v>
      </c>
      <c r="S381" s="32">
        <v>1264</v>
      </c>
      <c r="T381" s="31">
        <v>42624</v>
      </c>
      <c r="U381" s="31">
        <v>56584</v>
      </c>
      <c r="V381" s="31">
        <v>43501.512995202153</v>
      </c>
      <c r="W381" s="60">
        <v>143973.51299520215</v>
      </c>
      <c r="X381" s="32">
        <v>-28854.958411380256</v>
      </c>
      <c r="Y381" s="31">
        <v>-37414.181646444231</v>
      </c>
      <c r="Z381" s="31">
        <v>10382</v>
      </c>
      <c r="AA381" s="31">
        <v>-4502</v>
      </c>
      <c r="AB381" s="31">
        <v>0</v>
      </c>
      <c r="AC381" s="33">
        <v>0</v>
      </c>
    </row>
    <row r="382" spans="1:29" s="34" customFormat="1">
      <c r="A382" s="35" t="s">
        <v>399</v>
      </c>
      <c r="B382" s="36" t="s">
        <v>1517</v>
      </c>
      <c r="C382" s="30">
        <v>14742.06</v>
      </c>
      <c r="D382" s="28">
        <v>2.1699999999999999E-5</v>
      </c>
      <c r="E382" s="28">
        <v>2.022E-5</v>
      </c>
      <c r="F382" s="32">
        <v>139238</v>
      </c>
      <c r="G382" s="31">
        <v>175797</v>
      </c>
      <c r="H382" s="33">
        <v>108857</v>
      </c>
      <c r="I382" s="32">
        <v>8131</v>
      </c>
      <c r="J382" s="31">
        <v>12412.537421035797</v>
      </c>
      <c r="K382" s="31">
        <v>20543.537421035799</v>
      </c>
      <c r="L382" s="31">
        <v>0</v>
      </c>
      <c r="M382" s="33">
        <v>20543.537421035799</v>
      </c>
      <c r="N382" s="32">
        <v>7208</v>
      </c>
      <c r="O382" s="31">
        <v>0</v>
      </c>
      <c r="P382" s="31">
        <v>15042</v>
      </c>
      <c r="Q382" s="31">
        <v>11898.716102886354</v>
      </c>
      <c r="R382" s="33">
        <v>34148.716102886356</v>
      </c>
      <c r="S382" s="32">
        <v>378</v>
      </c>
      <c r="T382" s="31">
        <v>12761</v>
      </c>
      <c r="U382" s="31">
        <v>16941</v>
      </c>
      <c r="V382" s="31">
        <v>0</v>
      </c>
      <c r="W382" s="60">
        <v>30080</v>
      </c>
      <c r="X382" s="32">
        <v>4509.1887495305655</v>
      </c>
      <c r="Y382" s="31">
        <v>-2202.4726466442112</v>
      </c>
      <c r="Z382" s="31">
        <v>3108</v>
      </c>
      <c r="AA382" s="31">
        <v>-1345.9999999999982</v>
      </c>
      <c r="AB382" s="31">
        <v>0</v>
      </c>
      <c r="AC382" s="33">
        <v>0</v>
      </c>
    </row>
    <row r="383" spans="1:29" s="34" customFormat="1">
      <c r="A383" s="35" t="s">
        <v>400</v>
      </c>
      <c r="B383" s="36" t="s">
        <v>1518</v>
      </c>
      <c r="C383" s="30">
        <v>75908.53</v>
      </c>
      <c r="D383" s="28">
        <v>1.1175000000000001E-4</v>
      </c>
      <c r="E383" s="28">
        <v>9.9350000000000003E-5</v>
      </c>
      <c r="F383" s="32">
        <v>717045</v>
      </c>
      <c r="G383" s="31">
        <v>905312</v>
      </c>
      <c r="H383" s="33">
        <v>560587</v>
      </c>
      <c r="I383" s="32">
        <v>41875</v>
      </c>
      <c r="J383" s="31">
        <v>28450.876447315841</v>
      </c>
      <c r="K383" s="31">
        <v>70325.876447315837</v>
      </c>
      <c r="L383" s="31">
        <v>0</v>
      </c>
      <c r="M383" s="33">
        <v>70325.876447315837</v>
      </c>
      <c r="N383" s="32">
        <v>37120</v>
      </c>
      <c r="O383" s="31">
        <v>0</v>
      </c>
      <c r="P383" s="31">
        <v>77461</v>
      </c>
      <c r="Q383" s="31">
        <v>56413.13784676441</v>
      </c>
      <c r="R383" s="33">
        <v>170994.13784676441</v>
      </c>
      <c r="S383" s="32">
        <v>1948</v>
      </c>
      <c r="T383" s="31">
        <v>65718</v>
      </c>
      <c r="U383" s="31">
        <v>87242</v>
      </c>
      <c r="V383" s="31">
        <v>8867.2557807465346</v>
      </c>
      <c r="W383" s="60">
        <v>163775.25578074652</v>
      </c>
      <c r="X383" s="32">
        <v>-622.32765570845004</v>
      </c>
      <c r="Y383" s="31">
        <v>-1224.7902782736746</v>
      </c>
      <c r="Z383" s="31">
        <v>16007</v>
      </c>
      <c r="AA383" s="31">
        <v>-6940.9999999999854</v>
      </c>
      <c r="AB383" s="31">
        <v>0</v>
      </c>
      <c r="AC383" s="33">
        <v>0</v>
      </c>
    </row>
    <row r="384" spans="1:29" s="34" customFormat="1">
      <c r="A384" s="35" t="s">
        <v>401</v>
      </c>
      <c r="B384" s="36" t="s">
        <v>1519</v>
      </c>
      <c r="C384" s="30">
        <v>1542133.71</v>
      </c>
      <c r="D384" s="28">
        <v>2.2703599999999999E-3</v>
      </c>
      <c r="E384" s="28">
        <v>2.21281E-3</v>
      </c>
      <c r="F384" s="32">
        <v>14567784</v>
      </c>
      <c r="G384" s="31">
        <v>18392707</v>
      </c>
      <c r="H384" s="33">
        <v>11389129</v>
      </c>
      <c r="I384" s="32">
        <v>850749</v>
      </c>
      <c r="J384" s="31">
        <v>-284580.94720376242</v>
      </c>
      <c r="K384" s="31">
        <v>566168.05279623764</v>
      </c>
      <c r="L384" s="31">
        <v>0</v>
      </c>
      <c r="M384" s="33">
        <v>566168.05279623764</v>
      </c>
      <c r="N384" s="32">
        <v>754146</v>
      </c>
      <c r="O384" s="31">
        <v>0</v>
      </c>
      <c r="P384" s="31">
        <v>1573733</v>
      </c>
      <c r="Q384" s="31">
        <v>240721.19593655283</v>
      </c>
      <c r="R384" s="33">
        <v>2568600.1959365527</v>
      </c>
      <c r="S384" s="32">
        <v>39585</v>
      </c>
      <c r="T384" s="31">
        <v>1335147</v>
      </c>
      <c r="U384" s="31">
        <v>1772446</v>
      </c>
      <c r="V384" s="31">
        <v>29563.502692813436</v>
      </c>
      <c r="W384" s="60">
        <v>3176741.5026928135</v>
      </c>
      <c r="X384" s="32">
        <v>-355813.33035253349</v>
      </c>
      <c r="Y384" s="31">
        <v>-436509.97640372708</v>
      </c>
      <c r="Z384" s="31">
        <v>325212</v>
      </c>
      <c r="AA384" s="31">
        <v>-141030</v>
      </c>
      <c r="AB384" s="31">
        <v>0</v>
      </c>
      <c r="AC384" s="33">
        <v>0</v>
      </c>
    </row>
    <row r="385" spans="1:29" s="34" customFormat="1">
      <c r="A385" s="35" t="s">
        <v>402</v>
      </c>
      <c r="B385" s="36" t="s">
        <v>1520</v>
      </c>
      <c r="C385" s="30">
        <v>287327.30000000005</v>
      </c>
      <c r="D385" s="28">
        <v>4.2300999999999998E-4</v>
      </c>
      <c r="E385" s="28">
        <v>4.3302E-4</v>
      </c>
      <c r="F385" s="32">
        <v>2714247</v>
      </c>
      <c r="G385" s="31">
        <v>3426901</v>
      </c>
      <c r="H385" s="33">
        <v>2122005</v>
      </c>
      <c r="I385" s="32">
        <v>158510</v>
      </c>
      <c r="J385" s="31">
        <v>-68845.68715797794</v>
      </c>
      <c r="K385" s="31">
        <v>89664.31284202206</v>
      </c>
      <c r="L385" s="31">
        <v>0</v>
      </c>
      <c r="M385" s="33">
        <v>89664.31284202206</v>
      </c>
      <c r="N385" s="32">
        <v>140511</v>
      </c>
      <c r="O385" s="31">
        <v>0</v>
      </c>
      <c r="P385" s="31">
        <v>293216</v>
      </c>
      <c r="Q385" s="31">
        <v>3932.512488352626</v>
      </c>
      <c r="R385" s="33">
        <v>437659.5124883526</v>
      </c>
      <c r="S385" s="32">
        <v>7375</v>
      </c>
      <c r="T385" s="31">
        <v>248763</v>
      </c>
      <c r="U385" s="31">
        <v>330239</v>
      </c>
      <c r="V385" s="31">
        <v>135901.46077845496</v>
      </c>
      <c r="W385" s="60">
        <v>722278.46077845502</v>
      </c>
      <c r="X385" s="32">
        <v>-193701.42073677247</v>
      </c>
      <c r="Y385" s="31">
        <v>-125234.52755332986</v>
      </c>
      <c r="Z385" s="31">
        <v>60593</v>
      </c>
      <c r="AA385" s="31">
        <v>-26276</v>
      </c>
      <c r="AB385" s="31">
        <v>0</v>
      </c>
      <c r="AC385" s="33">
        <v>0</v>
      </c>
    </row>
    <row r="386" spans="1:29" s="34" customFormat="1">
      <c r="A386" s="35" t="s">
        <v>403</v>
      </c>
      <c r="B386" s="36" t="s">
        <v>1521</v>
      </c>
      <c r="C386" s="30">
        <v>60561.88</v>
      </c>
      <c r="D386" s="28">
        <v>8.9159999999999993E-5</v>
      </c>
      <c r="E386" s="28">
        <v>1.0429000000000001E-4</v>
      </c>
      <c r="F386" s="32">
        <v>572096</v>
      </c>
      <c r="G386" s="31">
        <v>722306</v>
      </c>
      <c r="H386" s="33">
        <v>447266</v>
      </c>
      <c r="I386" s="32">
        <v>33410</v>
      </c>
      <c r="J386" s="31">
        <v>-35318.881878455883</v>
      </c>
      <c r="K386" s="31">
        <v>-1908.8818784558825</v>
      </c>
      <c r="L386" s="31">
        <v>0</v>
      </c>
      <c r="M386" s="33">
        <v>-1908.8818784558825</v>
      </c>
      <c r="N386" s="32">
        <v>29616</v>
      </c>
      <c r="O386" s="31">
        <v>0</v>
      </c>
      <c r="P386" s="31">
        <v>61803</v>
      </c>
      <c r="Q386" s="31">
        <v>728.49092573859696</v>
      </c>
      <c r="R386" s="33">
        <v>92147.490925738603</v>
      </c>
      <c r="S386" s="32">
        <v>1555</v>
      </c>
      <c r="T386" s="31">
        <v>52433</v>
      </c>
      <c r="U386" s="31">
        <v>69606</v>
      </c>
      <c r="V386" s="31">
        <v>79587.052461702682</v>
      </c>
      <c r="W386" s="60">
        <v>203181.05246170267</v>
      </c>
      <c r="X386" s="32">
        <v>-64298.486391737395</v>
      </c>
      <c r="Y386" s="31">
        <v>-53968.075144226692</v>
      </c>
      <c r="Z386" s="31">
        <v>12771</v>
      </c>
      <c r="AA386" s="31">
        <v>-5538</v>
      </c>
      <c r="AB386" s="31">
        <v>0</v>
      </c>
      <c r="AC386" s="33">
        <v>0</v>
      </c>
    </row>
    <row r="387" spans="1:29" s="34" customFormat="1">
      <c r="A387" s="35" t="s">
        <v>404</v>
      </c>
      <c r="B387" s="36" t="s">
        <v>1522</v>
      </c>
      <c r="C387" s="30">
        <v>482037.89999999997</v>
      </c>
      <c r="D387" s="28">
        <v>7.0967000000000003E-4</v>
      </c>
      <c r="E387" s="28">
        <v>7.3773000000000003E-4</v>
      </c>
      <c r="F387" s="32">
        <v>4553604</v>
      </c>
      <c r="G387" s="31">
        <v>5749200</v>
      </c>
      <c r="H387" s="33">
        <v>3560018</v>
      </c>
      <c r="I387" s="32">
        <v>265927</v>
      </c>
      <c r="J387" s="31">
        <v>11641.969064002427</v>
      </c>
      <c r="K387" s="31">
        <v>277568.96906400245</v>
      </c>
      <c r="L387" s="31">
        <v>0</v>
      </c>
      <c r="M387" s="33">
        <v>277568.96906400245</v>
      </c>
      <c r="N387" s="32">
        <v>235731</v>
      </c>
      <c r="O387" s="31">
        <v>0</v>
      </c>
      <c r="P387" s="31">
        <v>491918</v>
      </c>
      <c r="Q387" s="31">
        <v>15200.89601156452</v>
      </c>
      <c r="R387" s="33">
        <v>742849.89601156453</v>
      </c>
      <c r="S387" s="32">
        <v>12373</v>
      </c>
      <c r="T387" s="31">
        <v>417341</v>
      </c>
      <c r="U387" s="31">
        <v>554032</v>
      </c>
      <c r="V387" s="31">
        <v>253281.67210242848</v>
      </c>
      <c r="W387" s="60">
        <v>1237027.6721024285</v>
      </c>
      <c r="X387" s="32">
        <v>-317788.07526930183</v>
      </c>
      <c r="Y387" s="31">
        <v>-233960.70082156212</v>
      </c>
      <c r="Z387" s="31">
        <v>101655</v>
      </c>
      <c r="AA387" s="31">
        <v>-44084</v>
      </c>
      <c r="AB387" s="31">
        <v>0</v>
      </c>
      <c r="AC387" s="33">
        <v>0</v>
      </c>
    </row>
    <row r="388" spans="1:29" s="34" customFormat="1">
      <c r="A388" s="35" t="s">
        <v>405</v>
      </c>
      <c r="B388" s="36" t="s">
        <v>1523</v>
      </c>
      <c r="C388" s="30">
        <v>5067.6000000000004</v>
      </c>
      <c r="D388" s="28">
        <v>7.4599999999999997E-6</v>
      </c>
      <c r="E388" s="28">
        <v>7.0400000000000004E-6</v>
      </c>
      <c r="F388" s="32">
        <v>47867</v>
      </c>
      <c r="G388" s="31">
        <v>60435</v>
      </c>
      <c r="H388" s="33">
        <v>37423</v>
      </c>
      <c r="I388" s="32">
        <v>2795</v>
      </c>
      <c r="J388" s="31">
        <v>1314.1962294557534</v>
      </c>
      <c r="K388" s="31">
        <v>4109.1962294557534</v>
      </c>
      <c r="L388" s="31">
        <v>0</v>
      </c>
      <c r="M388" s="33">
        <v>4109.1962294557534</v>
      </c>
      <c r="N388" s="32">
        <v>2478</v>
      </c>
      <c r="O388" s="31">
        <v>0</v>
      </c>
      <c r="P388" s="31">
        <v>5171</v>
      </c>
      <c r="Q388" s="31">
        <v>2389.9443826422034</v>
      </c>
      <c r="R388" s="33">
        <v>10038.944382642203</v>
      </c>
      <c r="S388" s="32">
        <v>130</v>
      </c>
      <c r="T388" s="31">
        <v>4387</v>
      </c>
      <c r="U388" s="31">
        <v>5824</v>
      </c>
      <c r="V388" s="31">
        <v>0</v>
      </c>
      <c r="W388" s="60">
        <v>10341</v>
      </c>
      <c r="X388" s="32">
        <v>37.422798963608102</v>
      </c>
      <c r="Y388" s="31">
        <v>-945.47841632140455</v>
      </c>
      <c r="Z388" s="31">
        <v>1069</v>
      </c>
      <c r="AA388" s="31">
        <v>-463.00000000000057</v>
      </c>
      <c r="AB388" s="31">
        <v>0</v>
      </c>
      <c r="AC388" s="33">
        <v>0</v>
      </c>
    </row>
    <row r="389" spans="1:29" s="34" customFormat="1">
      <c r="A389" s="35" t="s">
        <v>406</v>
      </c>
      <c r="B389" s="36" t="s">
        <v>1524</v>
      </c>
      <c r="C389" s="30">
        <v>7309.7699999999995</v>
      </c>
      <c r="D389" s="28">
        <v>1.076E-5</v>
      </c>
      <c r="E389" s="28">
        <v>1.6189999999999999E-5</v>
      </c>
      <c r="F389" s="32">
        <v>69042</v>
      </c>
      <c r="G389" s="31">
        <v>87169</v>
      </c>
      <c r="H389" s="33">
        <v>53977</v>
      </c>
      <c r="I389" s="32">
        <v>4032</v>
      </c>
      <c r="J389" s="31">
        <v>1293.194390106167</v>
      </c>
      <c r="K389" s="31">
        <v>5325.1943901061668</v>
      </c>
      <c r="L389" s="31">
        <v>0</v>
      </c>
      <c r="M389" s="33">
        <v>5325.1943901061668</v>
      </c>
      <c r="N389" s="32">
        <v>3574</v>
      </c>
      <c r="O389" s="31">
        <v>0</v>
      </c>
      <c r="P389" s="31">
        <v>7458</v>
      </c>
      <c r="Q389" s="31">
        <v>3611.5840965060925</v>
      </c>
      <c r="R389" s="33">
        <v>14643.584096506092</v>
      </c>
      <c r="S389" s="32">
        <v>188</v>
      </c>
      <c r="T389" s="31">
        <v>6328</v>
      </c>
      <c r="U389" s="31">
        <v>8400</v>
      </c>
      <c r="V389" s="31">
        <v>25154.873594409117</v>
      </c>
      <c r="W389" s="60">
        <v>40070.873594409117</v>
      </c>
      <c r="X389" s="32">
        <v>-12154.644873444782</v>
      </c>
      <c r="Y389" s="31">
        <v>-14144.644624458244</v>
      </c>
      <c r="Z389" s="31">
        <v>1541</v>
      </c>
      <c r="AA389" s="31">
        <v>-669</v>
      </c>
      <c r="AB389" s="31">
        <v>0</v>
      </c>
      <c r="AC389" s="33">
        <v>0</v>
      </c>
    </row>
    <row r="390" spans="1:29" s="34" customFormat="1">
      <c r="A390" s="35" t="s">
        <v>407</v>
      </c>
      <c r="B390" s="36" t="s">
        <v>1525</v>
      </c>
      <c r="C390" s="30">
        <v>404516.7</v>
      </c>
      <c r="D390" s="28">
        <v>5.9553999999999998E-4</v>
      </c>
      <c r="E390" s="28">
        <v>5.7105999999999997E-4</v>
      </c>
      <c r="F390" s="32">
        <v>3821287</v>
      </c>
      <c r="G390" s="31">
        <v>4824606</v>
      </c>
      <c r="H390" s="33">
        <v>2987492</v>
      </c>
      <c r="I390" s="32">
        <v>223161</v>
      </c>
      <c r="J390" s="31">
        <v>60367.384337816096</v>
      </c>
      <c r="K390" s="31">
        <v>283528.3843378161</v>
      </c>
      <c r="L390" s="31">
        <v>0</v>
      </c>
      <c r="M390" s="33">
        <v>283528.3843378161</v>
      </c>
      <c r="N390" s="32">
        <v>197821</v>
      </c>
      <c r="O390" s="31">
        <v>0</v>
      </c>
      <c r="P390" s="31">
        <v>412807</v>
      </c>
      <c r="Q390" s="31">
        <v>107366.31391783695</v>
      </c>
      <c r="R390" s="33">
        <v>717994.31391783699</v>
      </c>
      <c r="S390" s="32">
        <v>10384</v>
      </c>
      <c r="T390" s="31">
        <v>350224</v>
      </c>
      <c r="U390" s="31">
        <v>464932</v>
      </c>
      <c r="V390" s="31">
        <v>17983.799034026957</v>
      </c>
      <c r="W390" s="60">
        <v>843523.79903402692</v>
      </c>
      <c r="X390" s="32">
        <v>-79211.651057921976</v>
      </c>
      <c r="Y390" s="31">
        <v>-94629.834058268025</v>
      </c>
      <c r="Z390" s="31">
        <v>85307</v>
      </c>
      <c r="AA390" s="31">
        <v>-36994.999999999942</v>
      </c>
      <c r="AB390" s="31">
        <v>0</v>
      </c>
      <c r="AC390" s="33">
        <v>0</v>
      </c>
    </row>
    <row r="391" spans="1:29" s="34" customFormat="1">
      <c r="A391" s="35" t="s">
        <v>408</v>
      </c>
      <c r="B391" s="36" t="s">
        <v>1526</v>
      </c>
      <c r="C391" s="30">
        <v>2132.5</v>
      </c>
      <c r="D391" s="28">
        <v>3.14E-6</v>
      </c>
      <c r="E391" s="28">
        <v>7.52E-6</v>
      </c>
      <c r="F391" s="32">
        <v>20148</v>
      </c>
      <c r="G391" s="31">
        <v>25438</v>
      </c>
      <c r="H391" s="33">
        <v>15752</v>
      </c>
      <c r="I391" s="32">
        <v>1177</v>
      </c>
      <c r="J391" s="31">
        <v>-21441.195946494667</v>
      </c>
      <c r="K391" s="31">
        <v>-20264.195946494667</v>
      </c>
      <c r="L391" s="31">
        <v>0</v>
      </c>
      <c r="M391" s="33">
        <v>-20264.195946494667</v>
      </c>
      <c r="N391" s="32">
        <v>1043</v>
      </c>
      <c r="O391" s="31">
        <v>0</v>
      </c>
      <c r="P391" s="31">
        <v>2177</v>
      </c>
      <c r="Q391" s="31">
        <v>0</v>
      </c>
      <c r="R391" s="33">
        <v>3220</v>
      </c>
      <c r="S391" s="32">
        <v>55</v>
      </c>
      <c r="T391" s="31">
        <v>1847</v>
      </c>
      <c r="U391" s="31">
        <v>2451</v>
      </c>
      <c r="V391" s="31">
        <v>28970.741536460471</v>
      </c>
      <c r="W391" s="60">
        <v>33323.741536460468</v>
      </c>
      <c r="X391" s="32">
        <v>-20311.096608666787</v>
      </c>
      <c r="Y391" s="31">
        <v>-10047.644927793684</v>
      </c>
      <c r="Z391" s="31">
        <v>450</v>
      </c>
      <c r="AA391" s="31">
        <v>-195</v>
      </c>
      <c r="AB391" s="31">
        <v>0</v>
      </c>
      <c r="AC391" s="33">
        <v>0</v>
      </c>
    </row>
    <row r="392" spans="1:29" s="34" customFormat="1">
      <c r="A392" s="35" t="s">
        <v>409</v>
      </c>
      <c r="B392" s="36" t="s">
        <v>1527</v>
      </c>
      <c r="C392" s="30">
        <v>990080.65</v>
      </c>
      <c r="D392" s="28">
        <v>1.45762E-3</v>
      </c>
      <c r="E392" s="28">
        <v>1.4728300000000001E-3</v>
      </c>
      <c r="F392" s="32">
        <v>9352831</v>
      </c>
      <c r="G392" s="31">
        <v>11808514</v>
      </c>
      <c r="H392" s="33">
        <v>7312066</v>
      </c>
      <c r="I392" s="32">
        <v>546199</v>
      </c>
      <c r="J392" s="31">
        <v>286965.22729287145</v>
      </c>
      <c r="K392" s="31">
        <v>833164.22729287145</v>
      </c>
      <c r="L392" s="31">
        <v>0</v>
      </c>
      <c r="M392" s="33">
        <v>833164.22729287145</v>
      </c>
      <c r="N392" s="32">
        <v>484178</v>
      </c>
      <c r="O392" s="31">
        <v>0</v>
      </c>
      <c r="P392" s="31">
        <v>1010371</v>
      </c>
      <c r="Q392" s="31">
        <v>201252.70474290301</v>
      </c>
      <c r="R392" s="33">
        <v>1695801.7047429029</v>
      </c>
      <c r="S392" s="32">
        <v>25414</v>
      </c>
      <c r="T392" s="31">
        <v>857193</v>
      </c>
      <c r="U392" s="31">
        <v>1137948</v>
      </c>
      <c r="V392" s="31">
        <v>87546.470660485284</v>
      </c>
      <c r="W392" s="60">
        <v>2108101.4706604853</v>
      </c>
      <c r="X392" s="32">
        <v>-139847.71183033226</v>
      </c>
      <c r="Y392" s="31">
        <v>-390702.05408725003</v>
      </c>
      <c r="Z392" s="31">
        <v>208793</v>
      </c>
      <c r="AA392" s="31">
        <v>-90543.000000000116</v>
      </c>
      <c r="AB392" s="31">
        <v>0</v>
      </c>
      <c r="AC392" s="33">
        <v>0</v>
      </c>
    </row>
    <row r="393" spans="1:29" s="34" customFormat="1">
      <c r="A393" s="35" t="s">
        <v>410</v>
      </c>
      <c r="B393" s="36" t="s">
        <v>1528</v>
      </c>
      <c r="C393" s="30">
        <v>420942.13</v>
      </c>
      <c r="D393" s="28">
        <v>6.1972000000000004E-4</v>
      </c>
      <c r="E393" s="28">
        <v>6.1280000000000004E-4</v>
      </c>
      <c r="F393" s="32">
        <v>3976439</v>
      </c>
      <c r="G393" s="31">
        <v>5020494</v>
      </c>
      <c r="H393" s="33">
        <v>3108789</v>
      </c>
      <c r="I393" s="32">
        <v>232221</v>
      </c>
      <c r="J393" s="31">
        <v>-45746.493865482458</v>
      </c>
      <c r="K393" s="31">
        <v>186474.50613451755</v>
      </c>
      <c r="L393" s="31">
        <v>0</v>
      </c>
      <c r="M393" s="33">
        <v>186474.50613451755</v>
      </c>
      <c r="N393" s="32">
        <v>205853</v>
      </c>
      <c r="O393" s="31">
        <v>0</v>
      </c>
      <c r="P393" s="31">
        <v>429568</v>
      </c>
      <c r="Q393" s="31">
        <v>24478.254591267327</v>
      </c>
      <c r="R393" s="33">
        <v>659899.25459126732</v>
      </c>
      <c r="S393" s="32">
        <v>10805</v>
      </c>
      <c r="T393" s="31">
        <v>364443</v>
      </c>
      <c r="U393" s="31">
        <v>483809</v>
      </c>
      <c r="V393" s="31">
        <v>60249.912472639953</v>
      </c>
      <c r="W393" s="60">
        <v>919306.91247263993</v>
      </c>
      <c r="X393" s="32">
        <v>-171920.42350438735</v>
      </c>
      <c r="Y393" s="31">
        <v>-137762.23437698529</v>
      </c>
      <c r="Z393" s="31">
        <v>88770</v>
      </c>
      <c r="AA393" s="31">
        <v>-38495</v>
      </c>
      <c r="AB393" s="31">
        <v>0</v>
      </c>
      <c r="AC393" s="33">
        <v>0</v>
      </c>
    </row>
    <row r="394" spans="1:29" s="34" customFormat="1">
      <c r="A394" s="35" t="s">
        <v>411</v>
      </c>
      <c r="B394" s="36" t="s">
        <v>1529</v>
      </c>
      <c r="C394" s="30">
        <v>38352.829999999994</v>
      </c>
      <c r="D394" s="28">
        <v>5.6459999999999998E-5</v>
      </c>
      <c r="E394" s="28">
        <v>6.5279999999999998E-5</v>
      </c>
      <c r="F394" s="32">
        <v>362276</v>
      </c>
      <c r="G394" s="31">
        <v>457395</v>
      </c>
      <c r="H394" s="33">
        <v>283228</v>
      </c>
      <c r="I394" s="32">
        <v>21157</v>
      </c>
      <c r="J394" s="31">
        <v>-13696.596741161426</v>
      </c>
      <c r="K394" s="31">
        <v>7460.4032588385744</v>
      </c>
      <c r="L394" s="31">
        <v>0</v>
      </c>
      <c r="M394" s="33">
        <v>7460.4032588385744</v>
      </c>
      <c r="N394" s="32">
        <v>18754</v>
      </c>
      <c r="O394" s="31">
        <v>0</v>
      </c>
      <c r="P394" s="31">
        <v>39136</v>
      </c>
      <c r="Q394" s="31">
        <v>9871.0014216693144</v>
      </c>
      <c r="R394" s="33">
        <v>67761.001421669309</v>
      </c>
      <c r="S394" s="32">
        <v>984</v>
      </c>
      <c r="T394" s="31">
        <v>33203</v>
      </c>
      <c r="U394" s="31">
        <v>44078</v>
      </c>
      <c r="V394" s="31">
        <v>41468.414480216656</v>
      </c>
      <c r="W394" s="60">
        <v>119733.41448021666</v>
      </c>
      <c r="X394" s="32">
        <v>-23989.14468329541</v>
      </c>
      <c r="Y394" s="31">
        <v>-32563.268375251933</v>
      </c>
      <c r="Z394" s="31">
        <v>8087</v>
      </c>
      <c r="AA394" s="31">
        <v>-3507</v>
      </c>
      <c r="AB394" s="31">
        <v>0</v>
      </c>
      <c r="AC394" s="33">
        <v>0</v>
      </c>
    </row>
    <row r="395" spans="1:29" s="34" customFormat="1">
      <c r="A395" s="35" t="s">
        <v>412</v>
      </c>
      <c r="B395" s="36" t="s">
        <v>1530</v>
      </c>
      <c r="C395" s="30">
        <v>224556.31</v>
      </c>
      <c r="D395" s="28">
        <v>3.3060000000000001E-4</v>
      </c>
      <c r="E395" s="28">
        <v>2.9953E-4</v>
      </c>
      <c r="F395" s="32">
        <v>2121298</v>
      </c>
      <c r="G395" s="31">
        <v>2678266</v>
      </c>
      <c r="H395" s="33">
        <v>1658436</v>
      </c>
      <c r="I395" s="32">
        <v>123882</v>
      </c>
      <c r="J395" s="31">
        <v>59381.514147366936</v>
      </c>
      <c r="K395" s="31">
        <v>183263.51414736692</v>
      </c>
      <c r="L395" s="31">
        <v>0</v>
      </c>
      <c r="M395" s="33">
        <v>183263.51414736692</v>
      </c>
      <c r="N395" s="32">
        <v>109815</v>
      </c>
      <c r="O395" s="31">
        <v>0</v>
      </c>
      <c r="P395" s="31">
        <v>229160</v>
      </c>
      <c r="Q395" s="31">
        <v>139243.66515060567</v>
      </c>
      <c r="R395" s="33">
        <v>478218.66515060567</v>
      </c>
      <c r="S395" s="32">
        <v>5764</v>
      </c>
      <c r="T395" s="31">
        <v>194418</v>
      </c>
      <c r="U395" s="31">
        <v>258096</v>
      </c>
      <c r="V395" s="31">
        <v>1097.6828704768848</v>
      </c>
      <c r="W395" s="60">
        <v>459375.68287047686</v>
      </c>
      <c r="X395" s="32">
        <v>7538.1631568775338</v>
      </c>
      <c r="Y395" s="31">
        <v>-15514.180876748738</v>
      </c>
      <c r="Z395" s="31">
        <v>47356</v>
      </c>
      <c r="AA395" s="31">
        <v>-20536.999999999985</v>
      </c>
      <c r="AB395" s="31">
        <v>0</v>
      </c>
      <c r="AC395" s="33">
        <v>0</v>
      </c>
    </row>
    <row r="396" spans="1:29" s="34" customFormat="1">
      <c r="A396" s="35" t="s">
        <v>413</v>
      </c>
      <c r="B396" s="36" t="s">
        <v>1531</v>
      </c>
      <c r="C396" s="30">
        <v>451442.1</v>
      </c>
      <c r="D396" s="28">
        <v>6.6461999999999999E-4</v>
      </c>
      <c r="E396" s="28">
        <v>6.9298999999999999E-4</v>
      </c>
      <c r="F396" s="32">
        <v>4264540</v>
      </c>
      <c r="G396" s="31">
        <v>5384239</v>
      </c>
      <c r="H396" s="33">
        <v>3334028</v>
      </c>
      <c r="I396" s="32">
        <v>249046</v>
      </c>
      <c r="J396" s="31">
        <v>17100.586055403153</v>
      </c>
      <c r="K396" s="31">
        <v>266146.58605540317</v>
      </c>
      <c r="L396" s="31">
        <v>0</v>
      </c>
      <c r="M396" s="33">
        <v>266146.58605540317</v>
      </c>
      <c r="N396" s="32">
        <v>220767</v>
      </c>
      <c r="O396" s="31">
        <v>0</v>
      </c>
      <c r="P396" s="31">
        <v>460691</v>
      </c>
      <c r="Q396" s="31">
        <v>6124.002579272712</v>
      </c>
      <c r="R396" s="33">
        <v>687582.00257927272</v>
      </c>
      <c r="S396" s="32">
        <v>11588</v>
      </c>
      <c r="T396" s="31">
        <v>390848</v>
      </c>
      <c r="U396" s="31">
        <v>518862</v>
      </c>
      <c r="V396" s="31">
        <v>138709.12499376491</v>
      </c>
      <c r="W396" s="60">
        <v>1060007.1249937648</v>
      </c>
      <c r="X396" s="32">
        <v>-202805.90282276238</v>
      </c>
      <c r="Y396" s="31">
        <v>-223536.21959172984</v>
      </c>
      <c r="Z396" s="31">
        <v>95202</v>
      </c>
      <c r="AA396" s="31">
        <v>-41285</v>
      </c>
      <c r="AB396" s="31">
        <v>0</v>
      </c>
      <c r="AC396" s="33">
        <v>0</v>
      </c>
    </row>
    <row r="397" spans="1:29" s="34" customFormat="1">
      <c r="A397" s="35" t="s">
        <v>414</v>
      </c>
      <c r="B397" s="36" t="s">
        <v>1532</v>
      </c>
      <c r="C397" s="30">
        <v>95506.87</v>
      </c>
      <c r="D397" s="28">
        <v>1.4061E-4</v>
      </c>
      <c r="E397" s="28">
        <v>1.2851E-4</v>
      </c>
      <c r="F397" s="32">
        <v>902225</v>
      </c>
      <c r="G397" s="31">
        <v>1139114</v>
      </c>
      <c r="H397" s="33">
        <v>705362</v>
      </c>
      <c r="I397" s="32">
        <v>52689</v>
      </c>
      <c r="J397" s="31">
        <v>29695.244391243479</v>
      </c>
      <c r="K397" s="31">
        <v>82384.244391243483</v>
      </c>
      <c r="L397" s="31">
        <v>0</v>
      </c>
      <c r="M397" s="33">
        <v>82384.244391243483</v>
      </c>
      <c r="N397" s="32">
        <v>46706</v>
      </c>
      <c r="O397" s="31">
        <v>0</v>
      </c>
      <c r="P397" s="31">
        <v>97466</v>
      </c>
      <c r="Q397" s="31">
        <v>55223.014971985511</v>
      </c>
      <c r="R397" s="33">
        <v>199395.01497198551</v>
      </c>
      <c r="S397" s="32">
        <v>2452</v>
      </c>
      <c r="T397" s="31">
        <v>82690</v>
      </c>
      <c r="U397" s="31">
        <v>109773</v>
      </c>
      <c r="V397" s="31">
        <v>15405.863325461378</v>
      </c>
      <c r="W397" s="60">
        <v>210320.86332546137</v>
      </c>
      <c r="X397" s="32">
        <v>-13371.688476166391</v>
      </c>
      <c r="Y397" s="31">
        <v>-8959.1598773094775</v>
      </c>
      <c r="Z397" s="31">
        <v>20141</v>
      </c>
      <c r="AA397" s="31">
        <v>-8735.9999999999854</v>
      </c>
      <c r="AB397" s="31">
        <v>0</v>
      </c>
      <c r="AC397" s="33">
        <v>0</v>
      </c>
    </row>
    <row r="398" spans="1:29" s="34" customFormat="1">
      <c r="A398" s="35" t="s">
        <v>415</v>
      </c>
      <c r="B398" s="36" t="s">
        <v>1533</v>
      </c>
      <c r="C398" s="30">
        <v>232922.12</v>
      </c>
      <c r="D398" s="28">
        <v>3.4290999999999998E-4</v>
      </c>
      <c r="E398" s="28">
        <v>3.8105000000000002E-4</v>
      </c>
      <c r="F398" s="32">
        <v>2200285</v>
      </c>
      <c r="G398" s="31">
        <v>2777993</v>
      </c>
      <c r="H398" s="33">
        <v>1720188</v>
      </c>
      <c r="I398" s="32">
        <v>128495</v>
      </c>
      <c r="J398" s="31">
        <v>-199803.17670721401</v>
      </c>
      <c r="K398" s="31">
        <v>-71308.176707214006</v>
      </c>
      <c r="L398" s="31">
        <v>0</v>
      </c>
      <c r="M398" s="33">
        <v>-71308.176707214006</v>
      </c>
      <c r="N398" s="32">
        <v>113905</v>
      </c>
      <c r="O398" s="31">
        <v>0</v>
      </c>
      <c r="P398" s="31">
        <v>237693</v>
      </c>
      <c r="Q398" s="31">
        <v>1715.0707001477438</v>
      </c>
      <c r="R398" s="33">
        <v>353313.07070014777</v>
      </c>
      <c r="S398" s="32">
        <v>5979</v>
      </c>
      <c r="T398" s="31">
        <v>201658</v>
      </c>
      <c r="U398" s="31">
        <v>267706</v>
      </c>
      <c r="V398" s="31">
        <v>291688.73949042754</v>
      </c>
      <c r="W398" s="60">
        <v>767031.73949042754</v>
      </c>
      <c r="X398" s="32">
        <v>-276433.92825889587</v>
      </c>
      <c r="Y398" s="31">
        <v>-165102.74053138396</v>
      </c>
      <c r="Z398" s="31">
        <v>49119</v>
      </c>
      <c r="AA398" s="31">
        <v>-21301</v>
      </c>
      <c r="AB398" s="31">
        <v>0</v>
      </c>
      <c r="AC398" s="33">
        <v>0</v>
      </c>
    </row>
    <row r="399" spans="1:29" s="34" customFormat="1">
      <c r="A399" s="35" t="s">
        <v>416</v>
      </c>
      <c r="B399" s="36" t="s">
        <v>1534</v>
      </c>
      <c r="C399" s="30">
        <v>61936.47</v>
      </c>
      <c r="D399" s="28">
        <v>9.1180000000000005E-5</v>
      </c>
      <c r="E399" s="28">
        <v>9.3830000000000001E-5</v>
      </c>
      <c r="F399" s="32">
        <v>585057</v>
      </c>
      <c r="G399" s="31">
        <v>738670</v>
      </c>
      <c r="H399" s="33">
        <v>457399</v>
      </c>
      <c r="I399" s="32">
        <v>34167</v>
      </c>
      <c r="J399" s="31">
        <v>18220.076555833399</v>
      </c>
      <c r="K399" s="31">
        <v>52387.076555833395</v>
      </c>
      <c r="L399" s="31">
        <v>0</v>
      </c>
      <c r="M399" s="33">
        <v>52387.076555833395</v>
      </c>
      <c r="N399" s="32">
        <v>30287</v>
      </c>
      <c r="O399" s="31">
        <v>0</v>
      </c>
      <c r="P399" s="31">
        <v>63203</v>
      </c>
      <c r="Q399" s="31">
        <v>19016.566412605429</v>
      </c>
      <c r="R399" s="33">
        <v>112506.56641260543</v>
      </c>
      <c r="S399" s="32">
        <v>1590</v>
      </c>
      <c r="T399" s="31">
        <v>53621</v>
      </c>
      <c r="U399" s="31">
        <v>71183</v>
      </c>
      <c r="V399" s="31">
        <v>13303.092249924899</v>
      </c>
      <c r="W399" s="60">
        <v>139697.0922499249</v>
      </c>
      <c r="X399" s="32">
        <v>-6551.2942630296511</v>
      </c>
      <c r="Y399" s="31">
        <v>-28036.231574289821</v>
      </c>
      <c r="Z399" s="31">
        <v>13061</v>
      </c>
      <c r="AA399" s="31">
        <v>-5664</v>
      </c>
      <c r="AB399" s="31">
        <v>0</v>
      </c>
      <c r="AC399" s="33">
        <v>0</v>
      </c>
    </row>
    <row r="400" spans="1:29" s="34" customFormat="1">
      <c r="A400" s="35" t="s">
        <v>417</v>
      </c>
      <c r="B400" s="36" t="s">
        <v>1535</v>
      </c>
      <c r="C400" s="30">
        <v>904106.20000000007</v>
      </c>
      <c r="D400" s="28">
        <v>1.3310399999999999E-3</v>
      </c>
      <c r="E400" s="28">
        <v>1.4395E-3</v>
      </c>
      <c r="F400" s="32">
        <v>8540629</v>
      </c>
      <c r="G400" s="31">
        <v>10783061</v>
      </c>
      <c r="H400" s="33">
        <v>6677085</v>
      </c>
      <c r="I400" s="32">
        <v>498767</v>
      </c>
      <c r="J400" s="31">
        <v>2106.1977336183336</v>
      </c>
      <c r="K400" s="31">
        <v>500873.19773361832</v>
      </c>
      <c r="L400" s="31">
        <v>0</v>
      </c>
      <c r="M400" s="33">
        <v>500873.19773361832</v>
      </c>
      <c r="N400" s="32">
        <v>442132</v>
      </c>
      <c r="O400" s="31">
        <v>0</v>
      </c>
      <c r="P400" s="31">
        <v>922630</v>
      </c>
      <c r="Q400" s="31">
        <v>187927.81365822192</v>
      </c>
      <c r="R400" s="33">
        <v>1552689.8136582219</v>
      </c>
      <c r="S400" s="32">
        <v>23207</v>
      </c>
      <c r="T400" s="31">
        <v>782755</v>
      </c>
      <c r="U400" s="31">
        <v>1039129</v>
      </c>
      <c r="V400" s="31">
        <v>515817.19115145167</v>
      </c>
      <c r="W400" s="60">
        <v>2360908.1911514518</v>
      </c>
      <c r="X400" s="32">
        <v>-359158.28966688708</v>
      </c>
      <c r="Y400" s="31">
        <v>-557039.08782634267</v>
      </c>
      <c r="Z400" s="31">
        <v>190661</v>
      </c>
      <c r="AA400" s="31">
        <v>-82682.000000000233</v>
      </c>
      <c r="AB400" s="31">
        <v>0</v>
      </c>
      <c r="AC400" s="33">
        <v>0</v>
      </c>
    </row>
    <row r="401" spans="1:29" s="34" customFormat="1">
      <c r="A401" s="35" t="s">
        <v>418</v>
      </c>
      <c r="B401" s="36" t="s">
        <v>1536</v>
      </c>
      <c r="C401" s="30">
        <v>2994733.5</v>
      </c>
      <c r="D401" s="28">
        <v>4.4089100000000003E-3</v>
      </c>
      <c r="E401" s="28">
        <v>4.4804500000000004E-3</v>
      </c>
      <c r="F401" s="32">
        <v>28289808</v>
      </c>
      <c r="G401" s="31">
        <v>35717592</v>
      </c>
      <c r="H401" s="33">
        <v>22117041</v>
      </c>
      <c r="I401" s="32">
        <v>1652106</v>
      </c>
      <c r="J401" s="31">
        <v>249549.72250473883</v>
      </c>
      <c r="K401" s="31">
        <v>1901655.7225047387</v>
      </c>
      <c r="L401" s="31">
        <v>0</v>
      </c>
      <c r="M401" s="33">
        <v>1901655.7225047387</v>
      </c>
      <c r="N401" s="32">
        <v>1464509</v>
      </c>
      <c r="O401" s="31">
        <v>0</v>
      </c>
      <c r="P401" s="31">
        <v>3056101</v>
      </c>
      <c r="Q401" s="31">
        <v>173732.5099461629</v>
      </c>
      <c r="R401" s="33">
        <v>4694342.5099461628</v>
      </c>
      <c r="S401" s="32">
        <v>76872</v>
      </c>
      <c r="T401" s="31">
        <v>2592780</v>
      </c>
      <c r="U401" s="31">
        <v>3441989</v>
      </c>
      <c r="V401" s="31">
        <v>382486.67159326538</v>
      </c>
      <c r="W401" s="60">
        <v>6494127.6715932656</v>
      </c>
      <c r="X401" s="32">
        <v>-921617.04226641299</v>
      </c>
      <c r="Y401" s="31">
        <v>-1235839.1193806895</v>
      </c>
      <c r="Z401" s="31">
        <v>631543</v>
      </c>
      <c r="AA401" s="31">
        <v>-273872</v>
      </c>
      <c r="AB401" s="31">
        <v>0</v>
      </c>
      <c r="AC401" s="33">
        <v>0</v>
      </c>
    </row>
    <row r="402" spans="1:29" s="34" customFormat="1">
      <c r="A402" s="35" t="s">
        <v>419</v>
      </c>
      <c r="B402" s="36" t="s">
        <v>1537</v>
      </c>
      <c r="C402" s="30">
        <v>205167.98</v>
      </c>
      <c r="D402" s="28">
        <v>3.0205E-4</v>
      </c>
      <c r="E402" s="28">
        <v>2.8728E-4</v>
      </c>
      <c r="F402" s="32">
        <v>1938106</v>
      </c>
      <c r="G402" s="31">
        <v>2446976</v>
      </c>
      <c r="H402" s="33">
        <v>1515216</v>
      </c>
      <c r="I402" s="32">
        <v>113184</v>
      </c>
      <c r="J402" s="31">
        <v>72479.3803445792</v>
      </c>
      <c r="K402" s="31">
        <v>185663.3803445792</v>
      </c>
      <c r="L402" s="31">
        <v>0</v>
      </c>
      <c r="M402" s="33">
        <v>185663.3803445792</v>
      </c>
      <c r="N402" s="32">
        <v>100332</v>
      </c>
      <c r="O402" s="31">
        <v>0</v>
      </c>
      <c r="P402" s="31">
        <v>209370</v>
      </c>
      <c r="Q402" s="31">
        <v>67555.706842891101</v>
      </c>
      <c r="R402" s="33">
        <v>377257.70684289112</v>
      </c>
      <c r="S402" s="32">
        <v>5266</v>
      </c>
      <c r="T402" s="31">
        <v>177629</v>
      </c>
      <c r="U402" s="31">
        <v>235807</v>
      </c>
      <c r="V402" s="31">
        <v>4577.3012882359035</v>
      </c>
      <c r="W402" s="60">
        <v>423279.30128823593</v>
      </c>
      <c r="X402" s="32">
        <v>-27516.018383480245</v>
      </c>
      <c r="Y402" s="31">
        <v>-43009.576061864565</v>
      </c>
      <c r="Z402" s="31">
        <v>43266</v>
      </c>
      <c r="AA402" s="31">
        <v>-18762</v>
      </c>
      <c r="AB402" s="31">
        <v>0</v>
      </c>
      <c r="AC402" s="33">
        <v>0</v>
      </c>
    </row>
    <row r="403" spans="1:29" s="34" customFormat="1">
      <c r="A403" s="35" t="s">
        <v>420</v>
      </c>
      <c r="B403" s="36" t="s">
        <v>1538</v>
      </c>
      <c r="C403" s="30">
        <v>1278865.77</v>
      </c>
      <c r="D403" s="28">
        <v>1.88277E-3</v>
      </c>
      <c r="E403" s="28">
        <v>1.8718000000000001E-3</v>
      </c>
      <c r="F403" s="32">
        <v>12080810</v>
      </c>
      <c r="G403" s="31">
        <v>15252752</v>
      </c>
      <c r="H403" s="33">
        <v>9444806</v>
      </c>
      <c r="I403" s="32">
        <v>705511</v>
      </c>
      <c r="J403" s="31">
        <v>435239.12470283534</v>
      </c>
      <c r="K403" s="31">
        <v>1140750.1247028355</v>
      </c>
      <c r="L403" s="31">
        <v>0</v>
      </c>
      <c r="M403" s="33">
        <v>1140750.1247028355</v>
      </c>
      <c r="N403" s="32">
        <v>625400</v>
      </c>
      <c r="O403" s="31">
        <v>0</v>
      </c>
      <c r="P403" s="31">
        <v>1305070</v>
      </c>
      <c r="Q403" s="31">
        <v>462554.97188744223</v>
      </c>
      <c r="R403" s="33">
        <v>2393024.9718874423</v>
      </c>
      <c r="S403" s="32">
        <v>32827</v>
      </c>
      <c r="T403" s="31">
        <v>1107215</v>
      </c>
      <c r="U403" s="31">
        <v>1469858</v>
      </c>
      <c r="V403" s="31">
        <v>3726.1350338047419</v>
      </c>
      <c r="W403" s="60">
        <v>2613626.1350338049</v>
      </c>
      <c r="X403" s="32">
        <v>66483.376506893081</v>
      </c>
      <c r="Y403" s="31">
        <v>-439823.5396532556</v>
      </c>
      <c r="Z403" s="31">
        <v>269693</v>
      </c>
      <c r="AA403" s="31">
        <v>-116954</v>
      </c>
      <c r="AB403" s="31">
        <v>0</v>
      </c>
      <c r="AC403" s="33">
        <v>0</v>
      </c>
    </row>
    <row r="404" spans="1:29" s="34" customFormat="1">
      <c r="A404" s="35" t="s">
        <v>421</v>
      </c>
      <c r="B404" s="36" t="s">
        <v>1539</v>
      </c>
      <c r="C404" s="30">
        <v>40412.269999999997</v>
      </c>
      <c r="D404" s="28">
        <v>5.9500000000000003E-5</v>
      </c>
      <c r="E404" s="28">
        <v>5.5670000000000001E-5</v>
      </c>
      <c r="F404" s="32">
        <v>381782</v>
      </c>
      <c r="G404" s="31">
        <v>482023</v>
      </c>
      <c r="H404" s="33">
        <v>298478</v>
      </c>
      <c r="I404" s="32">
        <v>22296</v>
      </c>
      <c r="J404" s="31">
        <v>-2257.1389696572933</v>
      </c>
      <c r="K404" s="31">
        <v>20038.861030342705</v>
      </c>
      <c r="L404" s="31">
        <v>0</v>
      </c>
      <c r="M404" s="33">
        <v>20038.861030342705</v>
      </c>
      <c r="N404" s="32">
        <v>19764</v>
      </c>
      <c r="O404" s="31">
        <v>0</v>
      </c>
      <c r="P404" s="31">
        <v>41243</v>
      </c>
      <c r="Q404" s="31">
        <v>16938.570392236499</v>
      </c>
      <c r="R404" s="33">
        <v>77945.570392236492</v>
      </c>
      <c r="S404" s="32">
        <v>1037</v>
      </c>
      <c r="T404" s="31">
        <v>34991</v>
      </c>
      <c r="U404" s="31">
        <v>46451</v>
      </c>
      <c r="V404" s="31">
        <v>8688.2084480580415</v>
      </c>
      <c r="W404" s="60">
        <v>91167.208448058038</v>
      </c>
      <c r="X404" s="32">
        <v>-11524.22445225453</v>
      </c>
      <c r="Y404" s="31">
        <v>-6523.4136035670144</v>
      </c>
      <c r="Z404" s="31">
        <v>8523</v>
      </c>
      <c r="AA404" s="31">
        <v>-3697</v>
      </c>
      <c r="AB404" s="31">
        <v>0</v>
      </c>
      <c r="AC404" s="33">
        <v>0</v>
      </c>
    </row>
    <row r="405" spans="1:29" s="34" customFormat="1">
      <c r="A405" s="35" t="s">
        <v>422</v>
      </c>
      <c r="B405" s="36" t="s">
        <v>1540</v>
      </c>
      <c r="C405" s="30">
        <v>1689844.11</v>
      </c>
      <c r="D405" s="28">
        <v>2.48782E-3</v>
      </c>
      <c r="E405" s="28">
        <v>2.3963999999999999E-3</v>
      </c>
      <c r="F405" s="32">
        <v>15963118</v>
      </c>
      <c r="G405" s="31">
        <v>20154401</v>
      </c>
      <c r="H405" s="33">
        <v>12480004</v>
      </c>
      <c r="I405" s="32">
        <v>932236</v>
      </c>
      <c r="J405" s="31">
        <v>208017.35040926625</v>
      </c>
      <c r="K405" s="31">
        <v>1140253.3504092663</v>
      </c>
      <c r="L405" s="31">
        <v>0</v>
      </c>
      <c r="M405" s="33">
        <v>1140253.3504092663</v>
      </c>
      <c r="N405" s="32">
        <v>826380</v>
      </c>
      <c r="O405" s="31">
        <v>0</v>
      </c>
      <c r="P405" s="31">
        <v>1724469</v>
      </c>
      <c r="Q405" s="31">
        <v>480232.21642206318</v>
      </c>
      <c r="R405" s="33">
        <v>3031081.2164220633</v>
      </c>
      <c r="S405" s="32">
        <v>43376</v>
      </c>
      <c r="T405" s="31">
        <v>1463031</v>
      </c>
      <c r="U405" s="31">
        <v>1942215</v>
      </c>
      <c r="V405" s="31">
        <v>6250.3267499242311</v>
      </c>
      <c r="W405" s="60">
        <v>3454872.3267499241</v>
      </c>
      <c r="X405" s="32">
        <v>-207346.5978959917</v>
      </c>
      <c r="Y405" s="31">
        <v>-418267.51243186934</v>
      </c>
      <c r="Z405" s="31">
        <v>356361</v>
      </c>
      <c r="AA405" s="31">
        <v>-154538</v>
      </c>
      <c r="AB405" s="31">
        <v>0</v>
      </c>
      <c r="AC405" s="33">
        <v>0</v>
      </c>
    </row>
    <row r="406" spans="1:29" s="34" customFormat="1">
      <c r="A406" s="35" t="s">
        <v>423</v>
      </c>
      <c r="B406" s="36" t="s">
        <v>1541</v>
      </c>
      <c r="C406" s="30">
        <v>15678.060000000001</v>
      </c>
      <c r="D406" s="28">
        <v>2.3079999999999999E-5</v>
      </c>
      <c r="E406" s="28">
        <v>2.5680000000000001E-5</v>
      </c>
      <c r="F406" s="32">
        <v>148093</v>
      </c>
      <c r="G406" s="31">
        <v>186976</v>
      </c>
      <c r="H406" s="33">
        <v>115779</v>
      </c>
      <c r="I406" s="32">
        <v>8649</v>
      </c>
      <c r="J406" s="31">
        <v>-12722.388792579764</v>
      </c>
      <c r="K406" s="31">
        <v>-4073.3887925797644</v>
      </c>
      <c r="L406" s="31">
        <v>0</v>
      </c>
      <c r="M406" s="33">
        <v>-4073.3887925797644</v>
      </c>
      <c r="N406" s="32">
        <v>7666</v>
      </c>
      <c r="O406" s="31">
        <v>0</v>
      </c>
      <c r="P406" s="31">
        <v>15998</v>
      </c>
      <c r="Q406" s="31">
        <v>997.31538944143097</v>
      </c>
      <c r="R406" s="33">
        <v>24661.315389441432</v>
      </c>
      <c r="S406" s="32">
        <v>402</v>
      </c>
      <c r="T406" s="31">
        <v>13573</v>
      </c>
      <c r="U406" s="31">
        <v>18018</v>
      </c>
      <c r="V406" s="31">
        <v>29728.888742963743</v>
      </c>
      <c r="W406" s="60">
        <v>61721.88874296374</v>
      </c>
      <c r="X406" s="32">
        <v>-27751.119370288623</v>
      </c>
      <c r="Y406" s="31">
        <v>-11181.453983233689</v>
      </c>
      <c r="Z406" s="31">
        <v>3306</v>
      </c>
      <c r="AA406" s="31">
        <v>-1434</v>
      </c>
      <c r="AB406" s="31">
        <v>0</v>
      </c>
      <c r="AC406" s="33">
        <v>0</v>
      </c>
    </row>
    <row r="407" spans="1:29" s="34" customFormat="1">
      <c r="A407" s="35" t="s">
        <v>424</v>
      </c>
      <c r="B407" s="36" t="s">
        <v>1542</v>
      </c>
      <c r="C407" s="30">
        <v>627031.28</v>
      </c>
      <c r="D407" s="28">
        <v>9.2312999999999998E-4</v>
      </c>
      <c r="E407" s="28">
        <v>8.9784000000000001E-4</v>
      </c>
      <c r="F407" s="32">
        <v>5923271</v>
      </c>
      <c r="G407" s="31">
        <v>7478488</v>
      </c>
      <c r="H407" s="33">
        <v>4630828</v>
      </c>
      <c r="I407" s="32">
        <v>345915</v>
      </c>
      <c r="J407" s="31">
        <v>168985.98244602996</v>
      </c>
      <c r="K407" s="31">
        <v>514900.98244602996</v>
      </c>
      <c r="L407" s="31">
        <v>0</v>
      </c>
      <c r="M407" s="33">
        <v>514900.98244602996</v>
      </c>
      <c r="N407" s="32">
        <v>306636</v>
      </c>
      <c r="O407" s="31">
        <v>0</v>
      </c>
      <c r="P407" s="31">
        <v>639881</v>
      </c>
      <c r="Q407" s="31">
        <v>117540.16347308789</v>
      </c>
      <c r="R407" s="33">
        <v>1064057.1634730878</v>
      </c>
      <c r="S407" s="32">
        <v>16095</v>
      </c>
      <c r="T407" s="31">
        <v>542872</v>
      </c>
      <c r="U407" s="31">
        <v>720678</v>
      </c>
      <c r="V407" s="31">
        <v>37607.889678464351</v>
      </c>
      <c r="W407" s="60">
        <v>1317252.8896784643</v>
      </c>
      <c r="X407" s="32">
        <v>-154601.18085774346</v>
      </c>
      <c r="Y407" s="31">
        <v>-173482.54534763301</v>
      </c>
      <c r="Z407" s="31">
        <v>132231</v>
      </c>
      <c r="AA407" s="31">
        <v>-57343</v>
      </c>
      <c r="AB407" s="31">
        <v>0</v>
      </c>
      <c r="AC407" s="33">
        <v>0</v>
      </c>
    </row>
    <row r="408" spans="1:29" s="34" customFormat="1">
      <c r="A408" s="35" t="s">
        <v>425</v>
      </c>
      <c r="B408" s="36" t="s">
        <v>1543</v>
      </c>
      <c r="C408" s="30">
        <v>55522.66</v>
      </c>
      <c r="D408" s="28">
        <v>8.174E-5</v>
      </c>
      <c r="E408" s="28">
        <v>7.7119999999999993E-5</v>
      </c>
      <c r="F408" s="32">
        <v>524485</v>
      </c>
      <c r="G408" s="31">
        <v>662195</v>
      </c>
      <c r="H408" s="33">
        <v>410044</v>
      </c>
      <c r="I408" s="32">
        <v>30630</v>
      </c>
      <c r="J408" s="31">
        <v>13881.755270878222</v>
      </c>
      <c r="K408" s="31">
        <v>44511.755270878224</v>
      </c>
      <c r="L408" s="31">
        <v>0</v>
      </c>
      <c r="M408" s="33">
        <v>44511.755270878224</v>
      </c>
      <c r="N408" s="32">
        <v>27152</v>
      </c>
      <c r="O408" s="31">
        <v>0</v>
      </c>
      <c r="P408" s="31">
        <v>56659</v>
      </c>
      <c r="Q408" s="31">
        <v>20810.849683851604</v>
      </c>
      <c r="R408" s="33">
        <v>104621.8496838516</v>
      </c>
      <c r="S408" s="32">
        <v>1425</v>
      </c>
      <c r="T408" s="31">
        <v>48069</v>
      </c>
      <c r="U408" s="31">
        <v>63814</v>
      </c>
      <c r="V408" s="31">
        <v>4025.8563521555448</v>
      </c>
      <c r="W408" s="60">
        <v>117333.85635215555</v>
      </c>
      <c r="X408" s="32">
        <v>-9023.4353745734261</v>
      </c>
      <c r="Y408" s="31">
        <v>-10319.571293730512</v>
      </c>
      <c r="Z408" s="31">
        <v>11709</v>
      </c>
      <c r="AA408" s="31">
        <v>-5078</v>
      </c>
      <c r="AB408" s="31">
        <v>0</v>
      </c>
      <c r="AC408" s="33">
        <v>0</v>
      </c>
    </row>
    <row r="409" spans="1:29" s="34" customFormat="1">
      <c r="A409" s="35" t="s">
        <v>426</v>
      </c>
      <c r="B409" s="36" t="s">
        <v>1544</v>
      </c>
      <c r="C409" s="30">
        <v>12649.11</v>
      </c>
      <c r="D409" s="28">
        <v>1.8620000000000001E-5</v>
      </c>
      <c r="E409" s="28">
        <v>1.9550000000000001E-5</v>
      </c>
      <c r="F409" s="32">
        <v>119475</v>
      </c>
      <c r="G409" s="31">
        <v>150845</v>
      </c>
      <c r="H409" s="33">
        <v>93406</v>
      </c>
      <c r="I409" s="32">
        <v>6977</v>
      </c>
      <c r="J409" s="31">
        <v>-5532.0072414084407</v>
      </c>
      <c r="K409" s="31">
        <v>1444.9927585915593</v>
      </c>
      <c r="L409" s="31">
        <v>0</v>
      </c>
      <c r="M409" s="33">
        <v>1444.9927585915593</v>
      </c>
      <c r="N409" s="32">
        <v>6185</v>
      </c>
      <c r="O409" s="31">
        <v>0</v>
      </c>
      <c r="P409" s="31">
        <v>12907</v>
      </c>
      <c r="Q409" s="31">
        <v>19.601483937524321</v>
      </c>
      <c r="R409" s="33">
        <v>19111.601483937524</v>
      </c>
      <c r="S409" s="32">
        <v>325</v>
      </c>
      <c r="T409" s="31">
        <v>10950</v>
      </c>
      <c r="U409" s="31">
        <v>14536</v>
      </c>
      <c r="V409" s="31">
        <v>7930.1403565682322</v>
      </c>
      <c r="W409" s="60">
        <v>33741.140356568234</v>
      </c>
      <c r="X409" s="32">
        <v>-9592.2175271156211</v>
      </c>
      <c r="Y409" s="31">
        <v>-6548.3213455150872</v>
      </c>
      <c r="Z409" s="31">
        <v>2667</v>
      </c>
      <c r="AA409" s="31">
        <v>-1156.0000000000018</v>
      </c>
      <c r="AB409" s="31">
        <v>0</v>
      </c>
      <c r="AC409" s="33">
        <v>0</v>
      </c>
    </row>
    <row r="410" spans="1:29" s="34" customFormat="1">
      <c r="A410" s="35" t="s">
        <v>427</v>
      </c>
      <c r="B410" s="36" t="s">
        <v>1545</v>
      </c>
      <c r="C410" s="30">
        <v>58514.84</v>
      </c>
      <c r="D410" s="28">
        <v>8.6149999999999993E-5</v>
      </c>
      <c r="E410" s="28">
        <v>7.4140000000000005E-5</v>
      </c>
      <c r="F410" s="32">
        <v>552782</v>
      </c>
      <c r="G410" s="31">
        <v>697921</v>
      </c>
      <c r="H410" s="33">
        <v>432166</v>
      </c>
      <c r="I410" s="32">
        <v>32282</v>
      </c>
      <c r="J410" s="31">
        <v>44153.157335249874</v>
      </c>
      <c r="K410" s="31">
        <v>76435.157335249882</v>
      </c>
      <c r="L410" s="31">
        <v>0</v>
      </c>
      <c r="M410" s="33">
        <v>76435.157335249882</v>
      </c>
      <c r="N410" s="32">
        <v>28616</v>
      </c>
      <c r="O410" s="31">
        <v>0</v>
      </c>
      <c r="P410" s="31">
        <v>59716</v>
      </c>
      <c r="Q410" s="31">
        <v>66811.194636887929</v>
      </c>
      <c r="R410" s="33">
        <v>155143.19463688793</v>
      </c>
      <c r="S410" s="32">
        <v>1502</v>
      </c>
      <c r="T410" s="31">
        <v>50663</v>
      </c>
      <c r="U410" s="31">
        <v>67256</v>
      </c>
      <c r="V410" s="31">
        <v>0</v>
      </c>
      <c r="W410" s="60">
        <v>119421</v>
      </c>
      <c r="X410" s="32">
        <v>24489.604183723735</v>
      </c>
      <c r="Y410" s="31">
        <v>4244.5904531641827</v>
      </c>
      <c r="Z410" s="31">
        <v>12340</v>
      </c>
      <c r="AA410" s="31">
        <v>-5351.9999999999854</v>
      </c>
      <c r="AB410" s="31">
        <v>0</v>
      </c>
      <c r="AC410" s="33">
        <v>0</v>
      </c>
    </row>
    <row r="411" spans="1:29" s="34" customFormat="1">
      <c r="A411" s="35" t="s">
        <v>1154</v>
      </c>
      <c r="B411" s="36" t="s">
        <v>2294</v>
      </c>
      <c r="C411" s="30">
        <v>0</v>
      </c>
      <c r="D411" s="28">
        <v>0</v>
      </c>
      <c r="E411" s="28">
        <v>1.6999999999999999E-7</v>
      </c>
      <c r="F411" s="32">
        <v>0</v>
      </c>
      <c r="G411" s="31">
        <v>0</v>
      </c>
      <c r="H411" s="33">
        <v>0</v>
      </c>
      <c r="I411" s="32">
        <v>0</v>
      </c>
      <c r="J411" s="31">
        <v>-9444.9902024146031</v>
      </c>
      <c r="K411" s="31">
        <v>-9444.9902024146031</v>
      </c>
      <c r="L411" s="31">
        <v>0</v>
      </c>
      <c r="M411" s="33">
        <v>-9444.9902024146031</v>
      </c>
      <c r="N411" s="32">
        <v>0</v>
      </c>
      <c r="O411" s="31">
        <v>0</v>
      </c>
      <c r="P411" s="31">
        <v>0</v>
      </c>
      <c r="Q411" s="31">
        <v>200.1931122859279</v>
      </c>
      <c r="R411" s="33">
        <v>200.1931122859279</v>
      </c>
      <c r="S411" s="32">
        <v>0</v>
      </c>
      <c r="T411" s="31">
        <v>0</v>
      </c>
      <c r="U411" s="31">
        <v>0</v>
      </c>
      <c r="V411" s="31">
        <v>12551.84949958088</v>
      </c>
      <c r="W411" s="60">
        <v>12551.84949958088</v>
      </c>
      <c r="X411" s="32">
        <v>-11991.656865552497</v>
      </c>
      <c r="Y411" s="31">
        <v>-359.99952174245612</v>
      </c>
      <c r="Z411" s="31">
        <v>0</v>
      </c>
      <c r="AA411" s="31">
        <v>0</v>
      </c>
      <c r="AB411" s="31">
        <v>0</v>
      </c>
      <c r="AC411" s="33">
        <v>0</v>
      </c>
    </row>
    <row r="412" spans="1:29" s="34" customFormat="1">
      <c r="A412" s="35" t="s">
        <v>428</v>
      </c>
      <c r="B412" s="36" t="s">
        <v>1546</v>
      </c>
      <c r="C412" s="30">
        <v>48862.7</v>
      </c>
      <c r="D412" s="28">
        <v>7.1940000000000006E-5</v>
      </c>
      <c r="E412" s="28">
        <v>4.9580000000000003E-5</v>
      </c>
      <c r="F412" s="32">
        <v>461604</v>
      </c>
      <c r="G412" s="31">
        <v>582802</v>
      </c>
      <c r="H412" s="33">
        <v>360883</v>
      </c>
      <c r="I412" s="32">
        <v>26957</v>
      </c>
      <c r="J412" s="31">
        <v>82810.464946248714</v>
      </c>
      <c r="K412" s="31">
        <v>109767.46494624871</v>
      </c>
      <c r="L412" s="31">
        <v>0</v>
      </c>
      <c r="M412" s="33">
        <v>109767.46494624871</v>
      </c>
      <c r="N412" s="32">
        <v>23896</v>
      </c>
      <c r="O412" s="31">
        <v>0</v>
      </c>
      <c r="P412" s="31">
        <v>49866</v>
      </c>
      <c r="Q412" s="31">
        <v>138278.70604840136</v>
      </c>
      <c r="R412" s="33">
        <v>212040.70604840136</v>
      </c>
      <c r="S412" s="32">
        <v>1254</v>
      </c>
      <c r="T412" s="31">
        <v>42306</v>
      </c>
      <c r="U412" s="31">
        <v>56163</v>
      </c>
      <c r="V412" s="31">
        <v>600.6981461283051</v>
      </c>
      <c r="W412" s="60">
        <v>100323.6981461283</v>
      </c>
      <c r="X412" s="32">
        <v>76224.687941753771</v>
      </c>
      <c r="Y412" s="31">
        <v>29656.319960519293</v>
      </c>
      <c r="Z412" s="31">
        <v>10305</v>
      </c>
      <c r="AA412" s="31">
        <v>-4469</v>
      </c>
      <c r="AB412" s="31">
        <v>0</v>
      </c>
      <c r="AC412" s="33">
        <v>0</v>
      </c>
    </row>
    <row r="413" spans="1:29" s="34" customFormat="1">
      <c r="A413" s="35" t="s">
        <v>429</v>
      </c>
      <c r="B413" s="36" t="s">
        <v>1547</v>
      </c>
      <c r="C413" s="30">
        <v>2395451.94</v>
      </c>
      <c r="D413" s="28">
        <v>3.5266300000000002E-3</v>
      </c>
      <c r="E413" s="28">
        <v>3.4117399999999999E-3</v>
      </c>
      <c r="F413" s="32">
        <v>22628651</v>
      </c>
      <c r="G413" s="31">
        <v>28570039</v>
      </c>
      <c r="H413" s="33">
        <v>17691134</v>
      </c>
      <c r="I413" s="32">
        <v>1321498</v>
      </c>
      <c r="J413" s="31">
        <v>356330.49949286977</v>
      </c>
      <c r="K413" s="31">
        <v>1677828.4994928697</v>
      </c>
      <c r="L413" s="31">
        <v>0</v>
      </c>
      <c r="M413" s="33">
        <v>1677828.4994928697</v>
      </c>
      <c r="N413" s="32">
        <v>1171442</v>
      </c>
      <c r="O413" s="31">
        <v>0</v>
      </c>
      <c r="P413" s="31">
        <v>2444535</v>
      </c>
      <c r="Q413" s="31">
        <v>507994.05540911446</v>
      </c>
      <c r="R413" s="33">
        <v>4123971.0554091143</v>
      </c>
      <c r="S413" s="32">
        <v>61489</v>
      </c>
      <c r="T413" s="31">
        <v>2073931</v>
      </c>
      <c r="U413" s="31">
        <v>2753202</v>
      </c>
      <c r="V413" s="31">
        <v>207008.60223979564</v>
      </c>
      <c r="W413" s="60">
        <v>5095630.602239796</v>
      </c>
      <c r="X413" s="32">
        <v>-633701.76758300664</v>
      </c>
      <c r="Y413" s="31">
        <v>-624054.77924767451</v>
      </c>
      <c r="Z413" s="31">
        <v>505163</v>
      </c>
      <c r="AA413" s="31">
        <v>-219066.00000000047</v>
      </c>
      <c r="AB413" s="31">
        <v>0</v>
      </c>
      <c r="AC413" s="33">
        <v>0</v>
      </c>
    </row>
    <row r="414" spans="1:29" s="34" customFormat="1">
      <c r="A414" s="35" t="s">
        <v>430</v>
      </c>
      <c r="B414" s="36" t="s">
        <v>1548</v>
      </c>
      <c r="C414" s="30">
        <v>53360.5</v>
      </c>
      <c r="D414" s="28">
        <v>7.8560000000000007E-5</v>
      </c>
      <c r="E414" s="28">
        <v>8.0190000000000003E-5</v>
      </c>
      <c r="F414" s="32">
        <v>504081</v>
      </c>
      <c r="G414" s="31">
        <v>636433</v>
      </c>
      <c r="H414" s="33">
        <v>394092</v>
      </c>
      <c r="I414" s="32">
        <v>29438</v>
      </c>
      <c r="J414" s="31">
        <v>5622.8981782928659</v>
      </c>
      <c r="K414" s="31">
        <v>35060.898178292868</v>
      </c>
      <c r="L414" s="31">
        <v>0</v>
      </c>
      <c r="M414" s="33">
        <v>35060.898178292868</v>
      </c>
      <c r="N414" s="32">
        <v>26095</v>
      </c>
      <c r="O414" s="31">
        <v>0</v>
      </c>
      <c r="P414" s="31">
        <v>54455</v>
      </c>
      <c r="Q414" s="31">
        <v>1994.7929242716027</v>
      </c>
      <c r="R414" s="33">
        <v>82544.792924271605</v>
      </c>
      <c r="S414" s="32">
        <v>1370</v>
      </c>
      <c r="T414" s="31">
        <v>46199</v>
      </c>
      <c r="U414" s="31">
        <v>61331</v>
      </c>
      <c r="V414" s="31">
        <v>8453.4279837845497</v>
      </c>
      <c r="W414" s="60">
        <v>117353.42798378455</v>
      </c>
      <c r="X414" s="32">
        <v>-18407.627607503829</v>
      </c>
      <c r="Y414" s="31">
        <v>-22773.007452009118</v>
      </c>
      <c r="Z414" s="31">
        <v>11253</v>
      </c>
      <c r="AA414" s="31">
        <v>-4881</v>
      </c>
      <c r="AB414" s="31">
        <v>0</v>
      </c>
      <c r="AC414" s="33">
        <v>0</v>
      </c>
    </row>
    <row r="415" spans="1:29" s="34" customFormat="1">
      <c r="A415" s="35" t="s">
        <v>431</v>
      </c>
      <c r="B415" s="36" t="s">
        <v>1549</v>
      </c>
      <c r="C415" s="30">
        <v>31450.11</v>
      </c>
      <c r="D415" s="28">
        <v>4.6300000000000001E-5</v>
      </c>
      <c r="E415" s="28">
        <v>3.6260000000000002E-5</v>
      </c>
      <c r="F415" s="32">
        <v>297084</v>
      </c>
      <c r="G415" s="31">
        <v>375087</v>
      </c>
      <c r="H415" s="33">
        <v>232261</v>
      </c>
      <c r="I415" s="32">
        <v>17350</v>
      </c>
      <c r="J415" s="31">
        <v>33053.598822675616</v>
      </c>
      <c r="K415" s="31">
        <v>50403.598822675616</v>
      </c>
      <c r="L415" s="31">
        <v>0</v>
      </c>
      <c r="M415" s="33">
        <v>50403.598822675616</v>
      </c>
      <c r="N415" s="32">
        <v>15379</v>
      </c>
      <c r="O415" s="31">
        <v>0</v>
      </c>
      <c r="P415" s="31">
        <v>32094</v>
      </c>
      <c r="Q415" s="31">
        <v>46347.43799006968</v>
      </c>
      <c r="R415" s="33">
        <v>93820.43799006968</v>
      </c>
      <c r="S415" s="32">
        <v>807</v>
      </c>
      <c r="T415" s="31">
        <v>27228</v>
      </c>
      <c r="U415" s="31">
        <v>36146</v>
      </c>
      <c r="V415" s="31">
        <v>3766.3209086958605</v>
      </c>
      <c r="W415" s="60">
        <v>67947.320908695867</v>
      </c>
      <c r="X415" s="32">
        <v>12242.22587188891</v>
      </c>
      <c r="Y415" s="31">
        <v>9873.8912094849111</v>
      </c>
      <c r="Z415" s="31">
        <v>6632</v>
      </c>
      <c r="AA415" s="31">
        <v>-2875.0000000000073</v>
      </c>
      <c r="AB415" s="31">
        <v>0</v>
      </c>
      <c r="AC415" s="33">
        <v>0</v>
      </c>
    </row>
    <row r="416" spans="1:29" s="34" customFormat="1">
      <c r="A416" s="35" t="s">
        <v>432</v>
      </c>
      <c r="B416" s="36" t="s">
        <v>1550</v>
      </c>
      <c r="C416" s="30">
        <v>650399.22000000009</v>
      </c>
      <c r="D416" s="28">
        <v>9.5752999999999995E-4</v>
      </c>
      <c r="E416" s="28">
        <v>8.9765000000000005E-4</v>
      </c>
      <c r="F416" s="32">
        <v>6143999</v>
      </c>
      <c r="G416" s="31">
        <v>7757170</v>
      </c>
      <c r="H416" s="33">
        <v>4803394</v>
      </c>
      <c r="I416" s="32">
        <v>358806</v>
      </c>
      <c r="J416" s="31">
        <v>473702.02139862737</v>
      </c>
      <c r="K416" s="31">
        <v>832508.02139862743</v>
      </c>
      <c r="L416" s="31">
        <v>0</v>
      </c>
      <c r="M416" s="33">
        <v>832508.02139862743</v>
      </c>
      <c r="N416" s="32">
        <v>318063</v>
      </c>
      <c r="O416" s="31">
        <v>0</v>
      </c>
      <c r="P416" s="31">
        <v>663726</v>
      </c>
      <c r="Q416" s="31">
        <v>430222.14575762837</v>
      </c>
      <c r="R416" s="33">
        <v>1412011.1457576284</v>
      </c>
      <c r="S416" s="32">
        <v>16695</v>
      </c>
      <c r="T416" s="31">
        <v>563102</v>
      </c>
      <c r="U416" s="31">
        <v>747533</v>
      </c>
      <c r="V416" s="31">
        <v>0</v>
      </c>
      <c r="W416" s="60">
        <v>1327330</v>
      </c>
      <c r="X416" s="32">
        <v>115694.95075312059</v>
      </c>
      <c r="Y416" s="31">
        <v>-108693.80499549213</v>
      </c>
      <c r="Z416" s="31">
        <v>137159</v>
      </c>
      <c r="AA416" s="31">
        <v>-59479.000000000087</v>
      </c>
      <c r="AB416" s="31">
        <v>0</v>
      </c>
      <c r="AC416" s="33">
        <v>0</v>
      </c>
    </row>
    <row r="417" spans="1:29" s="34" customFormat="1">
      <c r="A417" s="35" t="s">
        <v>433</v>
      </c>
      <c r="B417" s="36" t="s">
        <v>1551</v>
      </c>
      <c r="C417" s="30">
        <v>15782.85</v>
      </c>
      <c r="D417" s="28">
        <v>2.3240000000000001E-5</v>
      </c>
      <c r="E417" s="28">
        <v>2.438E-5</v>
      </c>
      <c r="F417" s="32">
        <v>149120</v>
      </c>
      <c r="G417" s="31">
        <v>188273</v>
      </c>
      <c r="H417" s="33">
        <v>116582</v>
      </c>
      <c r="I417" s="32">
        <v>8708</v>
      </c>
      <c r="J417" s="31">
        <v>411.41514431487246</v>
      </c>
      <c r="K417" s="31">
        <v>9119.415144314873</v>
      </c>
      <c r="L417" s="31">
        <v>0</v>
      </c>
      <c r="M417" s="33">
        <v>9119.415144314873</v>
      </c>
      <c r="N417" s="32">
        <v>7720</v>
      </c>
      <c r="O417" s="31">
        <v>0</v>
      </c>
      <c r="P417" s="31">
        <v>16109</v>
      </c>
      <c r="Q417" s="31">
        <v>2499.0945789546149</v>
      </c>
      <c r="R417" s="33">
        <v>26328.094578954617</v>
      </c>
      <c r="S417" s="32">
        <v>405</v>
      </c>
      <c r="T417" s="31">
        <v>13667</v>
      </c>
      <c r="U417" s="31">
        <v>18143</v>
      </c>
      <c r="V417" s="31">
        <v>5534.1837247649109</v>
      </c>
      <c r="W417" s="60">
        <v>37749.183724764909</v>
      </c>
      <c r="X417" s="32">
        <v>-5176.3560830804718</v>
      </c>
      <c r="Y417" s="31">
        <v>-8130.7330627298234</v>
      </c>
      <c r="Z417" s="31">
        <v>3329</v>
      </c>
      <c r="AA417" s="31">
        <v>-1442.9999999999964</v>
      </c>
      <c r="AB417" s="31">
        <v>0</v>
      </c>
      <c r="AC417" s="33">
        <v>0</v>
      </c>
    </row>
    <row r="418" spans="1:29" s="34" customFormat="1">
      <c r="A418" s="35" t="s">
        <v>434</v>
      </c>
      <c r="B418" s="36" t="s">
        <v>1552</v>
      </c>
      <c r="C418" s="30">
        <v>38581.519999999997</v>
      </c>
      <c r="D418" s="28">
        <v>5.6799999999999998E-5</v>
      </c>
      <c r="E418" s="28">
        <v>4.0110000000000001E-5</v>
      </c>
      <c r="F418" s="32">
        <v>364458</v>
      </c>
      <c r="G418" s="31">
        <v>460150</v>
      </c>
      <c r="H418" s="33">
        <v>284934</v>
      </c>
      <c r="I418" s="32">
        <v>21284</v>
      </c>
      <c r="J418" s="31">
        <v>46730.368861423871</v>
      </c>
      <c r="K418" s="31">
        <v>68014.368861423864</v>
      </c>
      <c r="L418" s="31">
        <v>0</v>
      </c>
      <c r="M418" s="33">
        <v>68014.368861423864</v>
      </c>
      <c r="N418" s="32">
        <v>18867</v>
      </c>
      <c r="O418" s="31">
        <v>0</v>
      </c>
      <c r="P418" s="31">
        <v>39372</v>
      </c>
      <c r="Q418" s="31">
        <v>82239.907165783356</v>
      </c>
      <c r="R418" s="33">
        <v>140478.90716578334</v>
      </c>
      <c r="S418" s="32">
        <v>990</v>
      </c>
      <c r="T418" s="31">
        <v>33403</v>
      </c>
      <c r="U418" s="31">
        <v>44343</v>
      </c>
      <c r="V418" s="31">
        <v>104.93474879703579</v>
      </c>
      <c r="W418" s="60">
        <v>78840.934748797037</v>
      </c>
      <c r="X418" s="32">
        <v>35655.67757519614</v>
      </c>
      <c r="Y418" s="31">
        <v>21374.294841790172</v>
      </c>
      <c r="Z418" s="31">
        <v>8136</v>
      </c>
      <c r="AA418" s="31">
        <v>-3528</v>
      </c>
      <c r="AB418" s="31">
        <v>0</v>
      </c>
      <c r="AC418" s="33">
        <v>0</v>
      </c>
    </row>
    <row r="419" spans="1:29" s="34" customFormat="1">
      <c r="A419" s="35" t="s">
        <v>435</v>
      </c>
      <c r="B419" s="36" t="s">
        <v>1553</v>
      </c>
      <c r="C419" s="30">
        <v>5575.25</v>
      </c>
      <c r="D419" s="28">
        <v>8.2099999999999993E-6</v>
      </c>
      <c r="E419" s="28">
        <v>0</v>
      </c>
      <c r="F419" s="32">
        <v>52680</v>
      </c>
      <c r="G419" s="31">
        <v>66511</v>
      </c>
      <c r="H419" s="33">
        <v>41185</v>
      </c>
      <c r="I419" s="32">
        <v>3076</v>
      </c>
      <c r="J419" s="31">
        <v>20400.369969670173</v>
      </c>
      <c r="K419" s="31">
        <v>23476.369969670173</v>
      </c>
      <c r="L419" s="31">
        <v>0</v>
      </c>
      <c r="M419" s="33">
        <v>23476.369969670173</v>
      </c>
      <c r="N419" s="32">
        <v>2727</v>
      </c>
      <c r="O419" s="31">
        <v>0</v>
      </c>
      <c r="P419" s="31">
        <v>5691</v>
      </c>
      <c r="Q419" s="31">
        <v>37740.684443889826</v>
      </c>
      <c r="R419" s="33">
        <v>46158.684443889826</v>
      </c>
      <c r="S419" s="32">
        <v>143</v>
      </c>
      <c r="T419" s="31">
        <v>4828</v>
      </c>
      <c r="U419" s="31">
        <v>6409</v>
      </c>
      <c r="V419" s="31">
        <v>0</v>
      </c>
      <c r="W419" s="60">
        <v>11380</v>
      </c>
      <c r="X419" s="32">
        <v>18745.369969670173</v>
      </c>
      <c r="Y419" s="31">
        <v>15366.314474219649</v>
      </c>
      <c r="Z419" s="31">
        <v>1176</v>
      </c>
      <c r="AA419" s="31">
        <v>-509</v>
      </c>
      <c r="AB419" s="31">
        <v>0</v>
      </c>
      <c r="AC419" s="33">
        <v>0</v>
      </c>
    </row>
    <row r="420" spans="1:29" s="34" customFormat="1">
      <c r="A420" s="35" t="s">
        <v>436</v>
      </c>
      <c r="B420" s="36" t="s">
        <v>1554</v>
      </c>
      <c r="C420" s="30">
        <v>17617.689999999999</v>
      </c>
      <c r="D420" s="28">
        <v>2.5939999999999999E-5</v>
      </c>
      <c r="E420" s="28">
        <v>2.266E-5</v>
      </c>
      <c r="F420" s="32">
        <v>166444</v>
      </c>
      <c r="G420" s="31">
        <v>210146</v>
      </c>
      <c r="H420" s="33">
        <v>130127</v>
      </c>
      <c r="I420" s="32">
        <v>9720</v>
      </c>
      <c r="J420" s="31">
        <v>-9651.7489343350699</v>
      </c>
      <c r="K420" s="31">
        <v>68.251065664930138</v>
      </c>
      <c r="L420" s="31">
        <v>0</v>
      </c>
      <c r="M420" s="33">
        <v>68.251065664930138</v>
      </c>
      <c r="N420" s="32">
        <v>8616</v>
      </c>
      <c r="O420" s="31">
        <v>0</v>
      </c>
      <c r="P420" s="31">
        <v>17981</v>
      </c>
      <c r="Q420" s="31">
        <v>14957.42865221164</v>
      </c>
      <c r="R420" s="33">
        <v>41554.428652211638</v>
      </c>
      <c r="S420" s="32">
        <v>452</v>
      </c>
      <c r="T420" s="31">
        <v>15255</v>
      </c>
      <c r="U420" s="31">
        <v>20251</v>
      </c>
      <c r="V420" s="31">
        <v>18244.938155685511</v>
      </c>
      <c r="W420" s="60">
        <v>54202.938155685508</v>
      </c>
      <c r="X420" s="32">
        <v>-15318.18038294615</v>
      </c>
      <c r="Y420" s="31">
        <v>565.67087947227901</v>
      </c>
      <c r="Z420" s="31">
        <v>3716</v>
      </c>
      <c r="AA420" s="31">
        <v>-1612</v>
      </c>
      <c r="AB420" s="31">
        <v>0</v>
      </c>
      <c r="AC420" s="33">
        <v>0</v>
      </c>
    </row>
    <row r="421" spans="1:29" s="34" customFormat="1">
      <c r="A421" s="35" t="s">
        <v>437</v>
      </c>
      <c r="B421" s="36" t="s">
        <v>1555</v>
      </c>
      <c r="C421" s="30">
        <v>0</v>
      </c>
      <c r="D421" s="28">
        <v>0</v>
      </c>
      <c r="E421" s="28">
        <v>0</v>
      </c>
      <c r="F421" s="32">
        <v>0</v>
      </c>
      <c r="G421" s="31">
        <v>0</v>
      </c>
      <c r="H421" s="33">
        <v>0</v>
      </c>
      <c r="I421" s="32">
        <v>0</v>
      </c>
      <c r="J421" s="31">
        <v>0</v>
      </c>
      <c r="K421" s="31">
        <v>0</v>
      </c>
      <c r="L421" s="31">
        <v>0</v>
      </c>
      <c r="M421" s="33">
        <v>0</v>
      </c>
      <c r="N421" s="32">
        <v>0</v>
      </c>
      <c r="O421" s="31">
        <v>0</v>
      </c>
      <c r="P421" s="31">
        <v>0</v>
      </c>
      <c r="Q421" s="31">
        <v>0</v>
      </c>
      <c r="R421" s="33">
        <v>0</v>
      </c>
      <c r="S421" s="32">
        <v>0</v>
      </c>
      <c r="T421" s="31">
        <v>0</v>
      </c>
      <c r="U421" s="31">
        <v>0</v>
      </c>
      <c r="V421" s="31">
        <v>0</v>
      </c>
      <c r="W421" s="60">
        <v>0</v>
      </c>
      <c r="X421" s="32">
        <v>0</v>
      </c>
      <c r="Y421" s="31">
        <v>0</v>
      </c>
      <c r="Z421" s="31">
        <v>0</v>
      </c>
      <c r="AA421" s="31">
        <v>0</v>
      </c>
      <c r="AB421" s="31">
        <v>0</v>
      </c>
      <c r="AC421" s="33">
        <v>0</v>
      </c>
    </row>
    <row r="422" spans="1:29" s="34" customFormat="1">
      <c r="A422" s="35" t="s">
        <v>1138</v>
      </c>
      <c r="B422" s="36" t="s">
        <v>1556</v>
      </c>
      <c r="C422" s="30">
        <v>15946.23</v>
      </c>
      <c r="D422" s="28">
        <v>2.3479999999999999E-5</v>
      </c>
      <c r="E422" s="28">
        <v>1.7050000000000001E-5</v>
      </c>
      <c r="F422" s="32">
        <v>150660</v>
      </c>
      <c r="G422" s="31">
        <v>190217</v>
      </c>
      <c r="H422" s="33">
        <v>117786</v>
      </c>
      <c r="I422" s="32">
        <v>8798</v>
      </c>
      <c r="J422" s="31">
        <v>39901.065950985212</v>
      </c>
      <c r="K422" s="31">
        <v>48699.065950985212</v>
      </c>
      <c r="L422" s="31">
        <v>0</v>
      </c>
      <c r="M422" s="33">
        <v>48699.065950985212</v>
      </c>
      <c r="N422" s="32">
        <v>7799</v>
      </c>
      <c r="O422" s="31">
        <v>0</v>
      </c>
      <c r="P422" s="31">
        <v>16276</v>
      </c>
      <c r="Q422" s="31">
        <v>67196.390778112313</v>
      </c>
      <c r="R422" s="33">
        <v>91271.390778112313</v>
      </c>
      <c r="S422" s="32">
        <v>409</v>
      </c>
      <c r="T422" s="31">
        <v>13808</v>
      </c>
      <c r="U422" s="31">
        <v>18331</v>
      </c>
      <c r="V422" s="31">
        <v>794.99614589488397</v>
      </c>
      <c r="W422" s="60">
        <v>33342.996145894882</v>
      </c>
      <c r="X422" s="32">
        <v>48182.772641586562</v>
      </c>
      <c r="Y422" s="31">
        <v>7840.6219906308743</v>
      </c>
      <c r="Z422" s="31">
        <v>3363</v>
      </c>
      <c r="AA422" s="31">
        <v>-1458.0000000000073</v>
      </c>
      <c r="AB422" s="31">
        <v>0</v>
      </c>
      <c r="AC422" s="33">
        <v>0</v>
      </c>
    </row>
    <row r="423" spans="1:29" s="34" customFormat="1">
      <c r="A423" s="35" t="s">
        <v>438</v>
      </c>
      <c r="B423" s="36" t="s">
        <v>1557</v>
      </c>
      <c r="C423" s="30">
        <v>20543.7</v>
      </c>
      <c r="D423" s="28">
        <v>3.0239999999999998E-5</v>
      </c>
      <c r="E423" s="28">
        <v>3.0429999999999998E-5</v>
      </c>
      <c r="F423" s="32">
        <v>194035</v>
      </c>
      <c r="G423" s="31">
        <v>244981</v>
      </c>
      <c r="H423" s="33">
        <v>151697</v>
      </c>
      <c r="I423" s="32">
        <v>11332</v>
      </c>
      <c r="J423" s="31">
        <v>32240.505626866503</v>
      </c>
      <c r="K423" s="31">
        <v>43572.505626866507</v>
      </c>
      <c r="L423" s="31">
        <v>0</v>
      </c>
      <c r="M423" s="33">
        <v>43572.505626866507</v>
      </c>
      <c r="N423" s="32">
        <v>10045</v>
      </c>
      <c r="O423" s="31">
        <v>0</v>
      </c>
      <c r="P423" s="31">
        <v>20961</v>
      </c>
      <c r="Q423" s="31">
        <v>9834.8359968762925</v>
      </c>
      <c r="R423" s="33">
        <v>40840.835996876296</v>
      </c>
      <c r="S423" s="32">
        <v>527</v>
      </c>
      <c r="T423" s="31">
        <v>17783</v>
      </c>
      <c r="U423" s="31">
        <v>23608</v>
      </c>
      <c r="V423" s="31">
        <v>1235.4299300245593</v>
      </c>
      <c r="W423" s="60">
        <v>43153.429930024562</v>
      </c>
      <c r="X423" s="32">
        <v>3072.0360347008555</v>
      </c>
      <c r="Y423" s="31">
        <v>-7838.6299678491223</v>
      </c>
      <c r="Z423" s="31">
        <v>4332</v>
      </c>
      <c r="AA423" s="31">
        <v>-1878</v>
      </c>
      <c r="AB423" s="31">
        <v>0</v>
      </c>
      <c r="AC423" s="33">
        <v>0</v>
      </c>
    </row>
    <row r="424" spans="1:29" s="34" customFormat="1">
      <c r="A424" s="35" t="s">
        <v>439</v>
      </c>
      <c r="B424" s="36" t="s">
        <v>1558</v>
      </c>
      <c r="C424" s="30">
        <v>8884.34</v>
      </c>
      <c r="D424" s="28">
        <v>1.308E-5</v>
      </c>
      <c r="E424" s="28">
        <v>1.322E-5</v>
      </c>
      <c r="F424" s="32">
        <v>83928</v>
      </c>
      <c r="G424" s="31">
        <v>105964</v>
      </c>
      <c r="H424" s="33">
        <v>65615</v>
      </c>
      <c r="I424" s="32">
        <v>4901</v>
      </c>
      <c r="J424" s="31">
        <v>-913.51517024642885</v>
      </c>
      <c r="K424" s="31">
        <v>3987.4848297535709</v>
      </c>
      <c r="L424" s="31">
        <v>0</v>
      </c>
      <c r="M424" s="33">
        <v>3987.4848297535709</v>
      </c>
      <c r="N424" s="32">
        <v>4345</v>
      </c>
      <c r="O424" s="31">
        <v>0</v>
      </c>
      <c r="P424" s="31">
        <v>9067</v>
      </c>
      <c r="Q424" s="31">
        <v>75.054770139771975</v>
      </c>
      <c r="R424" s="33">
        <v>13487.054770139772</v>
      </c>
      <c r="S424" s="32">
        <v>228</v>
      </c>
      <c r="T424" s="31">
        <v>7692</v>
      </c>
      <c r="U424" s="31">
        <v>10211</v>
      </c>
      <c r="V424" s="31">
        <v>2189.080991419065</v>
      </c>
      <c r="W424" s="60">
        <v>20320.080991419065</v>
      </c>
      <c r="X424" s="32">
        <v>-4381.5821319080642</v>
      </c>
      <c r="Y424" s="31">
        <v>-3513.444089371229</v>
      </c>
      <c r="Z424" s="31">
        <v>1874</v>
      </c>
      <c r="AA424" s="31">
        <v>-812</v>
      </c>
      <c r="AB424" s="31">
        <v>0</v>
      </c>
      <c r="AC424" s="33">
        <v>0</v>
      </c>
    </row>
    <row r="425" spans="1:29" s="34" customFormat="1">
      <c r="A425" s="35" t="s">
        <v>440</v>
      </c>
      <c r="B425" s="36" t="s">
        <v>1559</v>
      </c>
      <c r="C425" s="30">
        <v>125217.79</v>
      </c>
      <c r="D425" s="28">
        <v>1.8435000000000001E-4</v>
      </c>
      <c r="E425" s="28">
        <v>1.8526999999999999E-4</v>
      </c>
      <c r="F425" s="32">
        <v>1182883</v>
      </c>
      <c r="G425" s="31">
        <v>1493462</v>
      </c>
      <c r="H425" s="33">
        <v>924781</v>
      </c>
      <c r="I425" s="32">
        <v>69080</v>
      </c>
      <c r="J425" s="31">
        <v>-20240.423783537495</v>
      </c>
      <c r="K425" s="31">
        <v>48839.576216462505</v>
      </c>
      <c r="L425" s="31">
        <v>0</v>
      </c>
      <c r="M425" s="33">
        <v>48839.576216462505</v>
      </c>
      <c r="N425" s="32">
        <v>61236</v>
      </c>
      <c r="O425" s="31">
        <v>0</v>
      </c>
      <c r="P425" s="31">
        <v>127785</v>
      </c>
      <c r="Q425" s="31">
        <v>1807.4985143732197</v>
      </c>
      <c r="R425" s="33">
        <v>190828.49851437323</v>
      </c>
      <c r="S425" s="32">
        <v>3214</v>
      </c>
      <c r="T425" s="31">
        <v>108412</v>
      </c>
      <c r="U425" s="31">
        <v>143920</v>
      </c>
      <c r="V425" s="31">
        <v>46068.135213167385</v>
      </c>
      <c r="W425" s="60">
        <v>301614.13521316741</v>
      </c>
      <c r="X425" s="32">
        <v>-78453.471313413145</v>
      </c>
      <c r="Y425" s="31">
        <v>-47288.16538538102</v>
      </c>
      <c r="Z425" s="31">
        <v>26407</v>
      </c>
      <c r="AA425" s="31">
        <v>-11451</v>
      </c>
      <c r="AB425" s="31">
        <v>0</v>
      </c>
      <c r="AC425" s="33">
        <v>0</v>
      </c>
    </row>
    <row r="426" spans="1:29" s="34" customFormat="1">
      <c r="A426" s="35" t="s">
        <v>441</v>
      </c>
      <c r="B426" s="36" t="s">
        <v>1560</v>
      </c>
      <c r="C426" s="30">
        <v>458850.91000000003</v>
      </c>
      <c r="D426" s="28">
        <v>6.7553000000000003E-4</v>
      </c>
      <c r="E426" s="28">
        <v>3.0462000000000002E-4</v>
      </c>
      <c r="F426" s="32">
        <v>4334544</v>
      </c>
      <c r="G426" s="31">
        <v>5472624</v>
      </c>
      <c r="H426" s="33">
        <v>3388757</v>
      </c>
      <c r="I426" s="32">
        <v>253135</v>
      </c>
      <c r="J426" s="31">
        <v>478242.82031686004</v>
      </c>
      <c r="K426" s="31">
        <v>731377.82031685999</v>
      </c>
      <c r="L426" s="31">
        <v>0</v>
      </c>
      <c r="M426" s="33">
        <v>731377.82031685999</v>
      </c>
      <c r="N426" s="32">
        <v>224391</v>
      </c>
      <c r="O426" s="31">
        <v>0</v>
      </c>
      <c r="P426" s="31">
        <v>468254</v>
      </c>
      <c r="Q426" s="31">
        <v>1707007.8785023587</v>
      </c>
      <c r="R426" s="33">
        <v>2399652.8785023587</v>
      </c>
      <c r="S426" s="32">
        <v>11778</v>
      </c>
      <c r="T426" s="31">
        <v>397264</v>
      </c>
      <c r="U426" s="31">
        <v>527379</v>
      </c>
      <c r="V426" s="31">
        <v>470085.20400084503</v>
      </c>
      <c r="W426" s="60">
        <v>1406506.2040008451</v>
      </c>
      <c r="X426" s="32">
        <v>319030.40989167418</v>
      </c>
      <c r="Y426" s="31">
        <v>619313.26460983942</v>
      </c>
      <c r="Z426" s="31">
        <v>96765</v>
      </c>
      <c r="AA426" s="31">
        <v>-41962</v>
      </c>
      <c r="AB426" s="31">
        <v>0</v>
      </c>
      <c r="AC426" s="33">
        <v>0</v>
      </c>
    </row>
    <row r="427" spans="1:29" s="34" customFormat="1">
      <c r="A427" s="35" t="s">
        <v>442</v>
      </c>
      <c r="B427" s="36" t="s">
        <v>1561</v>
      </c>
      <c r="C427" s="30">
        <v>436237.99</v>
      </c>
      <c r="D427" s="28">
        <v>6.4223999999999998E-4</v>
      </c>
      <c r="E427" s="28">
        <v>5.3233000000000002E-4</v>
      </c>
      <c r="F427" s="32">
        <v>4120938</v>
      </c>
      <c r="G427" s="31">
        <v>5202934</v>
      </c>
      <c r="H427" s="33">
        <v>3221760</v>
      </c>
      <c r="I427" s="32">
        <v>240660</v>
      </c>
      <c r="J427" s="31">
        <v>249587.34399075594</v>
      </c>
      <c r="K427" s="31">
        <v>490247.34399075597</v>
      </c>
      <c r="L427" s="31">
        <v>0</v>
      </c>
      <c r="M427" s="33">
        <v>490247.34399075597</v>
      </c>
      <c r="N427" s="32">
        <v>213333</v>
      </c>
      <c r="O427" s="31">
        <v>0</v>
      </c>
      <c r="P427" s="31">
        <v>445178</v>
      </c>
      <c r="Q427" s="31">
        <v>501086.98347320076</v>
      </c>
      <c r="R427" s="33">
        <v>1159597.9834732008</v>
      </c>
      <c r="S427" s="32">
        <v>11198</v>
      </c>
      <c r="T427" s="31">
        <v>377687</v>
      </c>
      <c r="U427" s="31">
        <v>501390</v>
      </c>
      <c r="V427" s="31">
        <v>41511.999217906457</v>
      </c>
      <c r="W427" s="60">
        <v>931786.9992179065</v>
      </c>
      <c r="X427" s="32">
        <v>100915.08127662423</v>
      </c>
      <c r="Y427" s="31">
        <v>74794.902978670114</v>
      </c>
      <c r="Z427" s="31">
        <v>91996</v>
      </c>
      <c r="AA427" s="31">
        <v>-39895</v>
      </c>
      <c r="AB427" s="31">
        <v>0</v>
      </c>
      <c r="AC427" s="33">
        <v>0</v>
      </c>
    </row>
    <row r="428" spans="1:29" s="34" customFormat="1">
      <c r="A428" s="35" t="s">
        <v>1139</v>
      </c>
      <c r="B428" s="36" t="s">
        <v>1562</v>
      </c>
      <c r="C428" s="30">
        <v>0</v>
      </c>
      <c r="D428" s="28">
        <v>0</v>
      </c>
      <c r="E428" s="28">
        <v>0</v>
      </c>
      <c r="F428" s="32">
        <v>0</v>
      </c>
      <c r="G428" s="31">
        <v>0</v>
      </c>
      <c r="H428" s="33">
        <v>0</v>
      </c>
      <c r="I428" s="32">
        <v>0</v>
      </c>
      <c r="J428" s="31">
        <v>0</v>
      </c>
      <c r="K428" s="31">
        <v>0</v>
      </c>
      <c r="L428" s="31">
        <v>0</v>
      </c>
      <c r="M428" s="33">
        <v>0</v>
      </c>
      <c r="N428" s="32">
        <v>0</v>
      </c>
      <c r="O428" s="31">
        <v>0</v>
      </c>
      <c r="P428" s="31">
        <v>0</v>
      </c>
      <c r="Q428" s="31">
        <v>0</v>
      </c>
      <c r="R428" s="33">
        <v>0</v>
      </c>
      <c r="S428" s="32">
        <v>0</v>
      </c>
      <c r="T428" s="31">
        <v>0</v>
      </c>
      <c r="U428" s="31">
        <v>0</v>
      </c>
      <c r="V428" s="31">
        <v>0</v>
      </c>
      <c r="W428" s="60">
        <v>0</v>
      </c>
      <c r="X428" s="32">
        <v>0</v>
      </c>
      <c r="Y428" s="31">
        <v>0</v>
      </c>
      <c r="Z428" s="31">
        <v>0</v>
      </c>
      <c r="AA428" s="31">
        <v>0</v>
      </c>
      <c r="AB428" s="31">
        <v>0</v>
      </c>
      <c r="AC428" s="33">
        <v>0</v>
      </c>
    </row>
    <row r="429" spans="1:29" s="34" customFormat="1">
      <c r="A429" s="35" t="s">
        <v>443</v>
      </c>
      <c r="B429" s="36" t="s">
        <v>1563</v>
      </c>
      <c r="C429" s="30">
        <v>241213.06</v>
      </c>
      <c r="D429" s="28">
        <v>3.5512E-4</v>
      </c>
      <c r="E429" s="28">
        <v>3.5296999999999998E-4</v>
      </c>
      <c r="F429" s="32">
        <v>2278630</v>
      </c>
      <c r="G429" s="31">
        <v>2876909</v>
      </c>
      <c r="H429" s="33">
        <v>1781439</v>
      </c>
      <c r="I429" s="32">
        <v>133071</v>
      </c>
      <c r="J429" s="31">
        <v>59124.792165813786</v>
      </c>
      <c r="K429" s="31">
        <v>192195.79216581379</v>
      </c>
      <c r="L429" s="31">
        <v>0</v>
      </c>
      <c r="M429" s="33">
        <v>192195.79216581379</v>
      </c>
      <c r="N429" s="32">
        <v>117960</v>
      </c>
      <c r="O429" s="31">
        <v>0</v>
      </c>
      <c r="P429" s="31">
        <v>246157</v>
      </c>
      <c r="Q429" s="31">
        <v>28170.534934152816</v>
      </c>
      <c r="R429" s="33">
        <v>392287.53493415279</v>
      </c>
      <c r="S429" s="32">
        <v>6192</v>
      </c>
      <c r="T429" s="31">
        <v>208838</v>
      </c>
      <c r="U429" s="31">
        <v>277238</v>
      </c>
      <c r="V429" s="31">
        <v>0</v>
      </c>
      <c r="W429" s="60">
        <v>492268</v>
      </c>
      <c r="X429" s="32">
        <v>-46002.68814018619</v>
      </c>
      <c r="Y429" s="31">
        <v>-82786.776925661004</v>
      </c>
      <c r="Z429" s="31">
        <v>50868</v>
      </c>
      <c r="AA429" s="31">
        <v>-22059</v>
      </c>
      <c r="AB429" s="31">
        <v>0</v>
      </c>
      <c r="AC429" s="33">
        <v>0</v>
      </c>
    </row>
    <row r="430" spans="1:29" s="34" customFormat="1">
      <c r="A430" s="35" t="s">
        <v>444</v>
      </c>
      <c r="B430" s="36" t="s">
        <v>1564</v>
      </c>
      <c r="C430" s="30">
        <v>8000.97</v>
      </c>
      <c r="D430" s="28">
        <v>1.1780000000000001E-5</v>
      </c>
      <c r="E430" s="28">
        <v>1.097E-5</v>
      </c>
      <c r="F430" s="32">
        <v>75586</v>
      </c>
      <c r="G430" s="31">
        <v>95432</v>
      </c>
      <c r="H430" s="33">
        <v>59094</v>
      </c>
      <c r="I430" s="32">
        <v>4414</v>
      </c>
      <c r="J430" s="31">
        <v>851.56252677817815</v>
      </c>
      <c r="K430" s="31">
        <v>5265.5625267781779</v>
      </c>
      <c r="L430" s="31">
        <v>0</v>
      </c>
      <c r="M430" s="33">
        <v>5265.5625267781779</v>
      </c>
      <c r="N430" s="32">
        <v>3913</v>
      </c>
      <c r="O430" s="31">
        <v>0</v>
      </c>
      <c r="P430" s="31">
        <v>8165</v>
      </c>
      <c r="Q430" s="31">
        <v>3640.5058440465891</v>
      </c>
      <c r="R430" s="33">
        <v>15718.505844046589</v>
      </c>
      <c r="S430" s="32">
        <v>205</v>
      </c>
      <c r="T430" s="31">
        <v>6928</v>
      </c>
      <c r="U430" s="31">
        <v>9197</v>
      </c>
      <c r="V430" s="31">
        <v>1492.8410891762067</v>
      </c>
      <c r="W430" s="60">
        <v>17822.841089176207</v>
      </c>
      <c r="X430" s="32">
        <v>-1876.6962525197941</v>
      </c>
      <c r="Y430" s="31">
        <v>-1181.6389926098229</v>
      </c>
      <c r="Z430" s="31">
        <v>1687</v>
      </c>
      <c r="AA430" s="31">
        <v>-733.00000000000091</v>
      </c>
      <c r="AB430" s="31">
        <v>0</v>
      </c>
      <c r="AC430" s="33">
        <v>0</v>
      </c>
    </row>
    <row r="431" spans="1:29" s="34" customFormat="1">
      <c r="A431" s="35" t="s">
        <v>445</v>
      </c>
      <c r="B431" s="36" t="s">
        <v>1565</v>
      </c>
      <c r="C431" s="30">
        <v>15927.47</v>
      </c>
      <c r="D431" s="28">
        <v>2.3450000000000001E-5</v>
      </c>
      <c r="E431" s="28">
        <v>2.209E-5</v>
      </c>
      <c r="F431" s="32">
        <v>150467</v>
      </c>
      <c r="G431" s="31">
        <v>189974</v>
      </c>
      <c r="H431" s="33">
        <v>117636</v>
      </c>
      <c r="I431" s="32">
        <v>8787</v>
      </c>
      <c r="J431" s="31">
        <v>3316.1446778480786</v>
      </c>
      <c r="K431" s="31">
        <v>12103.144677848079</v>
      </c>
      <c r="L431" s="31">
        <v>0</v>
      </c>
      <c r="M431" s="33">
        <v>12103.144677848079</v>
      </c>
      <c r="N431" s="32">
        <v>7789</v>
      </c>
      <c r="O431" s="31">
        <v>0</v>
      </c>
      <c r="P431" s="31">
        <v>16255</v>
      </c>
      <c r="Q431" s="31">
        <v>6130.1686451503247</v>
      </c>
      <c r="R431" s="33">
        <v>30174.168645150326</v>
      </c>
      <c r="S431" s="32">
        <v>409</v>
      </c>
      <c r="T431" s="31">
        <v>13790</v>
      </c>
      <c r="U431" s="31">
        <v>18307</v>
      </c>
      <c r="V431" s="31">
        <v>1943.8034809748256</v>
      </c>
      <c r="W431" s="60">
        <v>34449.803480974828</v>
      </c>
      <c r="X431" s="32">
        <v>-3290.447820557134</v>
      </c>
      <c r="Y431" s="31">
        <v>-2887.1870152673673</v>
      </c>
      <c r="Z431" s="31">
        <v>3359</v>
      </c>
      <c r="AA431" s="31">
        <v>-1457</v>
      </c>
      <c r="AB431" s="31">
        <v>0</v>
      </c>
      <c r="AC431" s="33">
        <v>0</v>
      </c>
    </row>
    <row r="432" spans="1:29" s="34" customFormat="1">
      <c r="A432" s="35" t="s">
        <v>446</v>
      </c>
      <c r="B432" s="36" t="s">
        <v>1566</v>
      </c>
      <c r="C432" s="30">
        <v>29169.11</v>
      </c>
      <c r="D432" s="28">
        <v>4.2939999999999999E-5</v>
      </c>
      <c r="E432" s="28">
        <v>3.5760000000000003E-5</v>
      </c>
      <c r="F432" s="32">
        <v>275525</v>
      </c>
      <c r="G432" s="31">
        <v>347867</v>
      </c>
      <c r="H432" s="33">
        <v>215406</v>
      </c>
      <c r="I432" s="32">
        <v>16090</v>
      </c>
      <c r="J432" s="31">
        <v>47245.421565864148</v>
      </c>
      <c r="K432" s="31">
        <v>63335.421565864148</v>
      </c>
      <c r="L432" s="31">
        <v>0</v>
      </c>
      <c r="M432" s="33">
        <v>63335.421565864148</v>
      </c>
      <c r="N432" s="32">
        <v>14263</v>
      </c>
      <c r="O432" s="31">
        <v>0</v>
      </c>
      <c r="P432" s="31">
        <v>29764</v>
      </c>
      <c r="Q432" s="31">
        <v>57081.331536760546</v>
      </c>
      <c r="R432" s="33">
        <v>101108.33153676055</v>
      </c>
      <c r="S432" s="32">
        <v>749</v>
      </c>
      <c r="T432" s="31">
        <v>25252</v>
      </c>
      <c r="U432" s="31">
        <v>33523</v>
      </c>
      <c r="V432" s="31">
        <v>0</v>
      </c>
      <c r="W432" s="60">
        <v>59524</v>
      </c>
      <c r="X432" s="32">
        <v>33458.051561561959</v>
      </c>
      <c r="Y432" s="31">
        <v>4644.2799751985858</v>
      </c>
      <c r="Z432" s="31">
        <v>6151</v>
      </c>
      <c r="AA432" s="31">
        <v>-2668.9999999999927</v>
      </c>
      <c r="AB432" s="31">
        <v>0</v>
      </c>
      <c r="AC432" s="33">
        <v>0</v>
      </c>
    </row>
    <row r="433" spans="1:29" s="34" customFormat="1">
      <c r="A433" s="35" t="s">
        <v>447</v>
      </c>
      <c r="B433" s="36" t="s">
        <v>1567</v>
      </c>
      <c r="C433" s="30">
        <v>180733.55000000002</v>
      </c>
      <c r="D433" s="28">
        <v>2.6607999999999997E-4</v>
      </c>
      <c r="E433" s="28">
        <v>2.3332999999999999E-4</v>
      </c>
      <c r="F433" s="32">
        <v>1707305</v>
      </c>
      <c r="G433" s="31">
        <v>2155575</v>
      </c>
      <c r="H433" s="33">
        <v>1334775</v>
      </c>
      <c r="I433" s="32">
        <v>99705</v>
      </c>
      <c r="J433" s="31">
        <v>98670.839758788017</v>
      </c>
      <c r="K433" s="31">
        <v>198375.839758788</v>
      </c>
      <c r="L433" s="31">
        <v>0</v>
      </c>
      <c r="M433" s="33">
        <v>198375.839758788</v>
      </c>
      <c r="N433" s="32">
        <v>88384</v>
      </c>
      <c r="O433" s="31">
        <v>0</v>
      </c>
      <c r="P433" s="31">
        <v>184437</v>
      </c>
      <c r="Q433" s="31">
        <v>155818.31017785249</v>
      </c>
      <c r="R433" s="33">
        <v>428639.31017785252</v>
      </c>
      <c r="S433" s="32">
        <v>4639</v>
      </c>
      <c r="T433" s="31">
        <v>156476</v>
      </c>
      <c r="U433" s="31">
        <v>207726</v>
      </c>
      <c r="V433" s="31">
        <v>0</v>
      </c>
      <c r="W433" s="60">
        <v>368841</v>
      </c>
      <c r="X433" s="32">
        <v>34301.458616408985</v>
      </c>
      <c r="Y433" s="31">
        <v>3911.8515614434873</v>
      </c>
      <c r="Z433" s="31">
        <v>38114</v>
      </c>
      <c r="AA433" s="31">
        <v>-16528.999999999956</v>
      </c>
      <c r="AB433" s="31">
        <v>0</v>
      </c>
      <c r="AC433" s="33">
        <v>0</v>
      </c>
    </row>
    <row r="434" spans="1:29" s="34" customFormat="1">
      <c r="A434" s="35" t="s">
        <v>1131</v>
      </c>
      <c r="B434" s="36" t="s">
        <v>1568</v>
      </c>
      <c r="C434" s="30">
        <v>0</v>
      </c>
      <c r="D434" s="28">
        <v>0</v>
      </c>
      <c r="E434" s="28">
        <v>0</v>
      </c>
      <c r="F434" s="32">
        <v>0</v>
      </c>
      <c r="G434" s="31">
        <v>0</v>
      </c>
      <c r="H434" s="33">
        <v>0</v>
      </c>
      <c r="I434" s="32">
        <v>0</v>
      </c>
      <c r="J434" s="31">
        <v>0</v>
      </c>
      <c r="K434" s="31">
        <v>0</v>
      </c>
      <c r="L434" s="31">
        <v>0</v>
      </c>
      <c r="M434" s="33">
        <v>0</v>
      </c>
      <c r="N434" s="32">
        <v>0</v>
      </c>
      <c r="O434" s="31">
        <v>0</v>
      </c>
      <c r="P434" s="31">
        <v>0</v>
      </c>
      <c r="Q434" s="31">
        <v>0</v>
      </c>
      <c r="R434" s="33">
        <v>0</v>
      </c>
      <c r="S434" s="32">
        <v>0</v>
      </c>
      <c r="T434" s="31">
        <v>0</v>
      </c>
      <c r="U434" s="31">
        <v>0</v>
      </c>
      <c r="V434" s="31">
        <v>0</v>
      </c>
      <c r="W434" s="60">
        <v>0</v>
      </c>
      <c r="X434" s="32">
        <v>0</v>
      </c>
      <c r="Y434" s="31">
        <v>0</v>
      </c>
      <c r="Z434" s="31">
        <v>0</v>
      </c>
      <c r="AA434" s="31">
        <v>0</v>
      </c>
      <c r="AB434" s="31">
        <v>0</v>
      </c>
      <c r="AC434" s="33">
        <v>0</v>
      </c>
    </row>
    <row r="435" spans="1:29" s="34" customFormat="1">
      <c r="A435" s="35" t="s">
        <v>448</v>
      </c>
      <c r="B435" s="36" t="s">
        <v>1569</v>
      </c>
      <c r="C435" s="30">
        <v>380747.35000000003</v>
      </c>
      <c r="D435" s="28">
        <v>5.6054E-4</v>
      </c>
      <c r="E435" s="28">
        <v>5.4723E-4</v>
      </c>
      <c r="F435" s="32">
        <v>3596710</v>
      </c>
      <c r="G435" s="31">
        <v>4541063</v>
      </c>
      <c r="H435" s="33">
        <v>2811916</v>
      </c>
      <c r="I435" s="32">
        <v>210045</v>
      </c>
      <c r="J435" s="31">
        <v>204094.29949249831</v>
      </c>
      <c r="K435" s="31">
        <v>414139.29949249828</v>
      </c>
      <c r="L435" s="31">
        <v>0</v>
      </c>
      <c r="M435" s="33">
        <v>414139.29949249828</v>
      </c>
      <c r="N435" s="32">
        <v>186195</v>
      </c>
      <c r="O435" s="31">
        <v>0</v>
      </c>
      <c r="P435" s="31">
        <v>388547</v>
      </c>
      <c r="Q435" s="31">
        <v>73675.23043008997</v>
      </c>
      <c r="R435" s="33">
        <v>648417.23043008999</v>
      </c>
      <c r="S435" s="32">
        <v>9773</v>
      </c>
      <c r="T435" s="31">
        <v>329641</v>
      </c>
      <c r="U435" s="31">
        <v>437608</v>
      </c>
      <c r="V435" s="31">
        <v>112156.50656064099</v>
      </c>
      <c r="W435" s="60">
        <v>889178.50656064099</v>
      </c>
      <c r="X435" s="32">
        <v>-176561.0593134177</v>
      </c>
      <c r="Y435" s="31">
        <v>-109674.21681713333</v>
      </c>
      <c r="Z435" s="31">
        <v>80293</v>
      </c>
      <c r="AA435" s="31">
        <v>-34819</v>
      </c>
      <c r="AB435" s="31">
        <v>0</v>
      </c>
      <c r="AC435" s="33">
        <v>0</v>
      </c>
    </row>
    <row r="436" spans="1:29" s="34" customFormat="1">
      <c r="A436" s="35" t="s">
        <v>1140</v>
      </c>
      <c r="B436" s="36" t="s">
        <v>1570</v>
      </c>
      <c r="C436" s="30">
        <v>0</v>
      </c>
      <c r="D436" s="28">
        <v>0</v>
      </c>
      <c r="E436" s="28">
        <v>0</v>
      </c>
      <c r="F436" s="32">
        <v>0</v>
      </c>
      <c r="G436" s="31">
        <v>0</v>
      </c>
      <c r="H436" s="33">
        <v>0</v>
      </c>
      <c r="I436" s="32">
        <v>0</v>
      </c>
      <c r="J436" s="31">
        <v>0</v>
      </c>
      <c r="K436" s="31">
        <v>0</v>
      </c>
      <c r="L436" s="31">
        <v>0</v>
      </c>
      <c r="M436" s="33">
        <v>0</v>
      </c>
      <c r="N436" s="32">
        <v>0</v>
      </c>
      <c r="O436" s="31">
        <v>0</v>
      </c>
      <c r="P436" s="31">
        <v>0</v>
      </c>
      <c r="Q436" s="31">
        <v>0</v>
      </c>
      <c r="R436" s="33">
        <v>0</v>
      </c>
      <c r="S436" s="32">
        <v>0</v>
      </c>
      <c r="T436" s="31">
        <v>0</v>
      </c>
      <c r="U436" s="31">
        <v>0</v>
      </c>
      <c r="V436" s="31">
        <v>0</v>
      </c>
      <c r="W436" s="60">
        <v>0</v>
      </c>
      <c r="X436" s="32">
        <v>0</v>
      </c>
      <c r="Y436" s="31">
        <v>0</v>
      </c>
      <c r="Z436" s="31">
        <v>0</v>
      </c>
      <c r="AA436" s="31">
        <v>0</v>
      </c>
      <c r="AB436" s="31">
        <v>0</v>
      </c>
      <c r="AC436" s="33">
        <v>0</v>
      </c>
    </row>
    <row r="437" spans="1:29" s="34" customFormat="1">
      <c r="A437" s="35" t="s">
        <v>449</v>
      </c>
      <c r="B437" s="36" t="s">
        <v>1571</v>
      </c>
      <c r="C437" s="30">
        <v>17511.150000000001</v>
      </c>
      <c r="D437" s="28">
        <v>2.5780000000000001E-5</v>
      </c>
      <c r="E437" s="28">
        <v>1.488E-5</v>
      </c>
      <c r="F437" s="32">
        <v>165418</v>
      </c>
      <c r="G437" s="31">
        <v>208850</v>
      </c>
      <c r="H437" s="33">
        <v>129324</v>
      </c>
      <c r="I437" s="32">
        <v>9660</v>
      </c>
      <c r="J437" s="31">
        <v>29579.289900796448</v>
      </c>
      <c r="K437" s="31">
        <v>39239.289900796444</v>
      </c>
      <c r="L437" s="31">
        <v>0</v>
      </c>
      <c r="M437" s="33">
        <v>39239.289900796444</v>
      </c>
      <c r="N437" s="32">
        <v>8563</v>
      </c>
      <c r="O437" s="31">
        <v>0</v>
      </c>
      <c r="P437" s="31">
        <v>17870</v>
      </c>
      <c r="Q437" s="31">
        <v>52204.285381883812</v>
      </c>
      <c r="R437" s="33">
        <v>78637.285381883819</v>
      </c>
      <c r="S437" s="32">
        <v>449</v>
      </c>
      <c r="T437" s="31">
        <v>15161</v>
      </c>
      <c r="U437" s="31">
        <v>20126</v>
      </c>
      <c r="V437" s="31">
        <v>12.504439837915115</v>
      </c>
      <c r="W437" s="60">
        <v>35748.504439837918</v>
      </c>
      <c r="X437" s="32">
        <v>24055.143163363791</v>
      </c>
      <c r="Y437" s="31">
        <v>16741.637778682107</v>
      </c>
      <c r="Z437" s="31">
        <v>3693</v>
      </c>
      <c r="AA437" s="31">
        <v>-1601</v>
      </c>
      <c r="AB437" s="31">
        <v>0</v>
      </c>
      <c r="AC437" s="33">
        <v>0</v>
      </c>
    </row>
    <row r="438" spans="1:29" s="34" customFormat="1">
      <c r="A438" s="35" t="s">
        <v>450</v>
      </c>
      <c r="B438" s="36" t="s">
        <v>1572</v>
      </c>
      <c r="C438" s="30">
        <v>118809.97</v>
      </c>
      <c r="D438" s="28">
        <v>1.7490999999999999E-4</v>
      </c>
      <c r="E438" s="28">
        <v>1.1527999999999999E-4</v>
      </c>
      <c r="F438" s="32">
        <v>1122311</v>
      </c>
      <c r="G438" s="31">
        <v>1416986</v>
      </c>
      <c r="H438" s="33">
        <v>877426</v>
      </c>
      <c r="I438" s="32">
        <v>65542</v>
      </c>
      <c r="J438" s="31">
        <v>138145.73100925091</v>
      </c>
      <c r="K438" s="31">
        <v>203687.73100925091</v>
      </c>
      <c r="L438" s="31">
        <v>0</v>
      </c>
      <c r="M438" s="33">
        <v>203687.73100925091</v>
      </c>
      <c r="N438" s="32">
        <v>58100</v>
      </c>
      <c r="O438" s="31">
        <v>0</v>
      </c>
      <c r="P438" s="31">
        <v>121241</v>
      </c>
      <c r="Q438" s="31">
        <v>295891.51387452427</v>
      </c>
      <c r="R438" s="33">
        <v>475232.51387452427</v>
      </c>
      <c r="S438" s="32">
        <v>3050</v>
      </c>
      <c r="T438" s="31">
        <v>102861</v>
      </c>
      <c r="U438" s="31">
        <v>136550</v>
      </c>
      <c r="V438" s="31">
        <v>2247.6411140783016</v>
      </c>
      <c r="W438" s="60">
        <v>244708.64111407829</v>
      </c>
      <c r="X438" s="32">
        <v>133077.50597146284</v>
      </c>
      <c r="Y438" s="31">
        <v>83258.366788983141</v>
      </c>
      <c r="Z438" s="31">
        <v>25055</v>
      </c>
      <c r="AA438" s="31">
        <v>-10867</v>
      </c>
      <c r="AB438" s="31">
        <v>0</v>
      </c>
      <c r="AC438" s="33">
        <v>0</v>
      </c>
    </row>
    <row r="439" spans="1:29" s="34" customFormat="1">
      <c r="A439" s="35" t="s">
        <v>451</v>
      </c>
      <c r="B439" s="36" t="s">
        <v>1573</v>
      </c>
      <c r="C439" s="30">
        <v>9129.11</v>
      </c>
      <c r="D439" s="28">
        <v>1.344E-5</v>
      </c>
      <c r="E439" s="28">
        <v>3.3590000000000002E-5</v>
      </c>
      <c r="F439" s="32">
        <v>86238</v>
      </c>
      <c r="G439" s="31">
        <v>108881</v>
      </c>
      <c r="H439" s="33">
        <v>67421</v>
      </c>
      <c r="I439" s="32">
        <v>5036</v>
      </c>
      <c r="J439" s="31">
        <v>-64542.707751372509</v>
      </c>
      <c r="K439" s="31">
        <v>-59506.707751372509</v>
      </c>
      <c r="L439" s="31">
        <v>0</v>
      </c>
      <c r="M439" s="33">
        <v>-59506.707751372509</v>
      </c>
      <c r="N439" s="32">
        <v>4464</v>
      </c>
      <c r="O439" s="31">
        <v>0</v>
      </c>
      <c r="P439" s="31">
        <v>9316</v>
      </c>
      <c r="Q439" s="31">
        <v>406.9952517055695</v>
      </c>
      <c r="R439" s="33">
        <v>14186.99525170557</v>
      </c>
      <c r="S439" s="32">
        <v>234</v>
      </c>
      <c r="T439" s="31">
        <v>7904</v>
      </c>
      <c r="U439" s="31">
        <v>10492</v>
      </c>
      <c r="V439" s="31">
        <v>111174.82860777048</v>
      </c>
      <c r="W439" s="60">
        <v>129804.82860777048</v>
      </c>
      <c r="X439" s="32">
        <v>-70732.420611567388</v>
      </c>
      <c r="Y439" s="31">
        <v>-45976.412744497546</v>
      </c>
      <c r="Z439" s="31">
        <v>1925</v>
      </c>
      <c r="AA439" s="31">
        <v>-833.99999999998545</v>
      </c>
      <c r="AB439" s="31">
        <v>0</v>
      </c>
      <c r="AC439" s="33">
        <v>0</v>
      </c>
    </row>
    <row r="440" spans="1:29" s="34" customFormat="1">
      <c r="A440" s="35" t="s">
        <v>452</v>
      </c>
      <c r="B440" s="36" t="s">
        <v>1574</v>
      </c>
      <c r="C440" s="30">
        <v>878073.41</v>
      </c>
      <c r="D440" s="28">
        <v>1.29272E-3</v>
      </c>
      <c r="E440" s="28">
        <v>1.4984900000000001E-3</v>
      </c>
      <c r="F440" s="32">
        <v>8294749</v>
      </c>
      <c r="G440" s="31">
        <v>10472621</v>
      </c>
      <c r="H440" s="33">
        <v>6484855</v>
      </c>
      <c r="I440" s="32">
        <v>484408</v>
      </c>
      <c r="J440" s="31">
        <v>193339.90264327248</v>
      </c>
      <c r="K440" s="31">
        <v>677747.90264327242</v>
      </c>
      <c r="L440" s="31">
        <v>0</v>
      </c>
      <c r="M440" s="33">
        <v>677747.90264327242</v>
      </c>
      <c r="N440" s="32">
        <v>429403</v>
      </c>
      <c r="O440" s="31">
        <v>0</v>
      </c>
      <c r="P440" s="31">
        <v>896068</v>
      </c>
      <c r="Q440" s="31">
        <v>496236.83781440911</v>
      </c>
      <c r="R440" s="33">
        <v>1821707.8378144091</v>
      </c>
      <c r="S440" s="32">
        <v>22539</v>
      </c>
      <c r="T440" s="31">
        <v>760219</v>
      </c>
      <c r="U440" s="31">
        <v>1009213</v>
      </c>
      <c r="V440" s="31">
        <v>963862.14602128812</v>
      </c>
      <c r="W440" s="60">
        <v>2755833.1460212879</v>
      </c>
      <c r="X440" s="32">
        <v>-285312.72760250332</v>
      </c>
      <c r="Y440" s="31">
        <v>-753684.58060437557</v>
      </c>
      <c r="Z440" s="31">
        <v>185172</v>
      </c>
      <c r="AA440" s="31">
        <v>-80300</v>
      </c>
      <c r="AB440" s="31">
        <v>0</v>
      </c>
      <c r="AC440" s="33">
        <v>0</v>
      </c>
    </row>
    <row r="441" spans="1:29" s="34" customFormat="1">
      <c r="A441" s="35" t="s">
        <v>453</v>
      </c>
      <c r="B441" s="36" t="s">
        <v>1575</v>
      </c>
      <c r="C441" s="30">
        <v>82086.540000000008</v>
      </c>
      <c r="D441" s="28">
        <v>1.2085E-4</v>
      </c>
      <c r="E441" s="28">
        <v>1.3402999999999999E-4</v>
      </c>
      <c r="F441" s="32">
        <v>775435</v>
      </c>
      <c r="G441" s="31">
        <v>979034</v>
      </c>
      <c r="H441" s="33">
        <v>606237</v>
      </c>
      <c r="I441" s="32">
        <v>45285</v>
      </c>
      <c r="J441" s="31">
        <v>-39903.259484399627</v>
      </c>
      <c r="K441" s="31">
        <v>5381.7405156003733</v>
      </c>
      <c r="L441" s="31">
        <v>0</v>
      </c>
      <c r="M441" s="33">
        <v>5381.7405156003733</v>
      </c>
      <c r="N441" s="32">
        <v>40143</v>
      </c>
      <c r="O441" s="31">
        <v>0</v>
      </c>
      <c r="P441" s="31">
        <v>83769</v>
      </c>
      <c r="Q441" s="31">
        <v>1919.6021073542961</v>
      </c>
      <c r="R441" s="33">
        <v>125831.60210735429</v>
      </c>
      <c r="S441" s="32">
        <v>2107</v>
      </c>
      <c r="T441" s="31">
        <v>71069</v>
      </c>
      <c r="U441" s="31">
        <v>94346</v>
      </c>
      <c r="V441" s="31">
        <v>91673.194656934735</v>
      </c>
      <c r="W441" s="60">
        <v>259195.19465693473</v>
      </c>
      <c r="X441" s="32">
        <v>-85535.496815305378</v>
      </c>
      <c r="Y441" s="31">
        <v>-57633.09573427507</v>
      </c>
      <c r="Z441" s="31">
        <v>17311</v>
      </c>
      <c r="AA441" s="31">
        <v>-7506</v>
      </c>
      <c r="AB441" s="31">
        <v>0</v>
      </c>
      <c r="AC441" s="33">
        <v>0</v>
      </c>
    </row>
    <row r="442" spans="1:29" s="34" customFormat="1">
      <c r="A442" s="35" t="s">
        <v>454</v>
      </c>
      <c r="B442" s="36" t="s">
        <v>1576</v>
      </c>
      <c r="C442" s="30">
        <v>68465.83</v>
      </c>
      <c r="D442" s="28">
        <v>1.008E-4</v>
      </c>
      <c r="E442" s="28">
        <v>9.6879999999999994E-5</v>
      </c>
      <c r="F442" s="32">
        <v>646784</v>
      </c>
      <c r="G442" s="31">
        <v>816604</v>
      </c>
      <c r="H442" s="33">
        <v>505657</v>
      </c>
      <c r="I442" s="32">
        <v>37772</v>
      </c>
      <c r="J442" s="31">
        <v>17255.468165520258</v>
      </c>
      <c r="K442" s="31">
        <v>55027.468165520258</v>
      </c>
      <c r="L442" s="31">
        <v>0</v>
      </c>
      <c r="M442" s="33">
        <v>55027.468165520258</v>
      </c>
      <c r="N442" s="32">
        <v>33483</v>
      </c>
      <c r="O442" s="31">
        <v>0</v>
      </c>
      <c r="P442" s="31">
        <v>69871</v>
      </c>
      <c r="Q442" s="31">
        <v>19881.965954521933</v>
      </c>
      <c r="R442" s="33">
        <v>123235.96595452193</v>
      </c>
      <c r="S442" s="32">
        <v>1757</v>
      </c>
      <c r="T442" s="31">
        <v>59278</v>
      </c>
      <c r="U442" s="31">
        <v>78693</v>
      </c>
      <c r="V442" s="31">
        <v>0</v>
      </c>
      <c r="W442" s="60">
        <v>139728</v>
      </c>
      <c r="X442" s="32">
        <v>-8180.3463892871951</v>
      </c>
      <c r="Y442" s="31">
        <v>-16490.687656190872</v>
      </c>
      <c r="Z442" s="31">
        <v>14439</v>
      </c>
      <c r="AA442" s="31">
        <v>-6260</v>
      </c>
      <c r="AB442" s="31">
        <v>0</v>
      </c>
      <c r="AC442" s="33">
        <v>0</v>
      </c>
    </row>
    <row r="443" spans="1:29" s="34" customFormat="1">
      <c r="A443" s="35" t="s">
        <v>455</v>
      </c>
      <c r="B443" s="36" t="s">
        <v>1577</v>
      </c>
      <c r="C443" s="30">
        <v>7760343.7199999997</v>
      </c>
      <c r="D443" s="28">
        <v>1.142493E-2</v>
      </c>
      <c r="E443" s="28">
        <v>1.134835E-2</v>
      </c>
      <c r="F443" s="32">
        <v>73308159</v>
      </c>
      <c r="G443" s="31">
        <v>92555980</v>
      </c>
      <c r="H443" s="33">
        <v>57312497</v>
      </c>
      <c r="I443" s="32">
        <v>4281148</v>
      </c>
      <c r="J443" s="31">
        <v>-528385.80312874634</v>
      </c>
      <c r="K443" s="31">
        <v>3752762.1968712537</v>
      </c>
      <c r="L443" s="31">
        <v>0</v>
      </c>
      <c r="M443" s="33">
        <v>3752762.1968712537</v>
      </c>
      <c r="N443" s="32">
        <v>3795022</v>
      </c>
      <c r="O443" s="31">
        <v>0</v>
      </c>
      <c r="P443" s="31">
        <v>7919358</v>
      </c>
      <c r="Q443" s="31">
        <v>216244.70969442267</v>
      </c>
      <c r="R443" s="33">
        <v>11930624.709694423</v>
      </c>
      <c r="S443" s="32">
        <v>199199</v>
      </c>
      <c r="T443" s="31">
        <v>6718743</v>
      </c>
      <c r="U443" s="31">
        <v>8919321</v>
      </c>
      <c r="V443" s="31">
        <v>831104.15847259061</v>
      </c>
      <c r="W443" s="60">
        <v>16668367.15847259</v>
      </c>
      <c r="X443" s="32">
        <v>-3016870.1262053354</v>
      </c>
      <c r="Y443" s="31">
        <v>-2647715.3225728329</v>
      </c>
      <c r="Z443" s="31">
        <v>1636535</v>
      </c>
      <c r="AA443" s="31">
        <v>-709691.99999999907</v>
      </c>
      <c r="AB443" s="31">
        <v>0</v>
      </c>
      <c r="AC443" s="33">
        <v>0</v>
      </c>
    </row>
    <row r="444" spans="1:29" s="34" customFormat="1">
      <c r="A444" s="35" t="s">
        <v>456</v>
      </c>
      <c r="B444" s="36" t="s">
        <v>1578</v>
      </c>
      <c r="C444" s="30">
        <v>1281742.1800000002</v>
      </c>
      <c r="D444" s="28">
        <v>1.8870099999999999E-3</v>
      </c>
      <c r="E444" s="28">
        <v>1.79831E-3</v>
      </c>
      <c r="F444" s="32">
        <v>12108016</v>
      </c>
      <c r="G444" s="31">
        <v>15287101</v>
      </c>
      <c r="H444" s="33">
        <v>9466076</v>
      </c>
      <c r="I444" s="32">
        <v>707100</v>
      </c>
      <c r="J444" s="31">
        <v>529697.13856277638</v>
      </c>
      <c r="K444" s="31">
        <v>1236797.1385627764</v>
      </c>
      <c r="L444" s="31">
        <v>0</v>
      </c>
      <c r="M444" s="33">
        <v>1236797.1385627764</v>
      </c>
      <c r="N444" s="32">
        <v>626809</v>
      </c>
      <c r="O444" s="31">
        <v>0</v>
      </c>
      <c r="P444" s="31">
        <v>1308009</v>
      </c>
      <c r="Q444" s="31">
        <v>476100.49504700222</v>
      </c>
      <c r="R444" s="33">
        <v>2410918.4950470021</v>
      </c>
      <c r="S444" s="32">
        <v>32901</v>
      </c>
      <c r="T444" s="31">
        <v>1109708</v>
      </c>
      <c r="U444" s="31">
        <v>1473169</v>
      </c>
      <c r="V444" s="31">
        <v>0</v>
      </c>
      <c r="W444" s="60">
        <v>2615778</v>
      </c>
      <c r="X444" s="32">
        <v>-81679.069021583011</v>
      </c>
      <c r="Y444" s="31">
        <v>-276263.43593141477</v>
      </c>
      <c r="Z444" s="31">
        <v>270300</v>
      </c>
      <c r="AA444" s="31">
        <v>-117217</v>
      </c>
      <c r="AB444" s="31">
        <v>0</v>
      </c>
      <c r="AC444" s="33">
        <v>0</v>
      </c>
    </row>
    <row r="445" spans="1:29" s="34" customFormat="1">
      <c r="A445" s="35" t="s">
        <v>457</v>
      </c>
      <c r="B445" s="36" t="s">
        <v>1579</v>
      </c>
      <c r="C445" s="30">
        <v>311912.76</v>
      </c>
      <c r="D445" s="28">
        <v>4.5919999999999999E-4</v>
      </c>
      <c r="E445" s="28">
        <v>4.0849000000000001E-4</v>
      </c>
      <c r="F445" s="32">
        <v>2946461</v>
      </c>
      <c r="G445" s="31">
        <v>3720085</v>
      </c>
      <c r="H445" s="33">
        <v>2303550</v>
      </c>
      <c r="I445" s="32">
        <v>172071</v>
      </c>
      <c r="J445" s="31">
        <v>71656.580367206814</v>
      </c>
      <c r="K445" s="31">
        <v>243727.58036720683</v>
      </c>
      <c r="L445" s="31">
        <v>0</v>
      </c>
      <c r="M445" s="33">
        <v>243727.58036720683</v>
      </c>
      <c r="N445" s="32">
        <v>152533</v>
      </c>
      <c r="O445" s="31">
        <v>0</v>
      </c>
      <c r="P445" s="31">
        <v>318301</v>
      </c>
      <c r="Q445" s="31">
        <v>234336.65648500973</v>
      </c>
      <c r="R445" s="33">
        <v>705170.65648500971</v>
      </c>
      <c r="S445" s="32">
        <v>8006</v>
      </c>
      <c r="T445" s="31">
        <v>270045</v>
      </c>
      <c r="U445" s="31">
        <v>358493</v>
      </c>
      <c r="V445" s="31">
        <v>119589.69306754551</v>
      </c>
      <c r="W445" s="60">
        <v>756133.69306754554</v>
      </c>
      <c r="X445" s="32">
        <v>-82664.949915945588</v>
      </c>
      <c r="Y445" s="31">
        <v>-5551.0866665901995</v>
      </c>
      <c r="Z445" s="31">
        <v>65777</v>
      </c>
      <c r="AA445" s="31">
        <v>-28524.000000000044</v>
      </c>
      <c r="AB445" s="31">
        <v>0</v>
      </c>
      <c r="AC445" s="33">
        <v>0</v>
      </c>
    </row>
    <row r="446" spans="1:29" s="34" customFormat="1">
      <c r="A446" s="35" t="s">
        <v>458</v>
      </c>
      <c r="B446" s="36" t="s">
        <v>1580</v>
      </c>
      <c r="C446" s="30">
        <v>0</v>
      </c>
      <c r="D446" s="28">
        <v>0</v>
      </c>
      <c r="E446" s="28">
        <v>0</v>
      </c>
      <c r="F446" s="32">
        <v>0</v>
      </c>
      <c r="G446" s="31">
        <v>0</v>
      </c>
      <c r="H446" s="33">
        <v>0</v>
      </c>
      <c r="I446" s="32">
        <v>0</v>
      </c>
      <c r="J446" s="31">
        <v>-209484.86040624513</v>
      </c>
      <c r="K446" s="31">
        <v>-209484.86040624513</v>
      </c>
      <c r="L446" s="31">
        <v>0</v>
      </c>
      <c r="M446" s="33">
        <v>-209484.86040624513</v>
      </c>
      <c r="N446" s="32">
        <v>0</v>
      </c>
      <c r="O446" s="31">
        <v>0</v>
      </c>
      <c r="P446" s="31">
        <v>0</v>
      </c>
      <c r="Q446" s="31">
        <v>0</v>
      </c>
      <c r="R446" s="33">
        <v>0</v>
      </c>
      <c r="S446" s="32">
        <v>0</v>
      </c>
      <c r="T446" s="31">
        <v>0</v>
      </c>
      <c r="U446" s="31">
        <v>0</v>
      </c>
      <c r="V446" s="31">
        <v>15536.678185905635</v>
      </c>
      <c r="W446" s="60">
        <v>15536.678185905635</v>
      </c>
      <c r="X446" s="32">
        <v>-15536.678185905635</v>
      </c>
      <c r="Y446" s="31">
        <v>0</v>
      </c>
      <c r="Z446" s="31">
        <v>0</v>
      </c>
      <c r="AA446" s="31">
        <v>0</v>
      </c>
      <c r="AB446" s="31">
        <v>0</v>
      </c>
      <c r="AC446" s="33">
        <v>0</v>
      </c>
    </row>
    <row r="447" spans="1:29" s="34" customFormat="1">
      <c r="A447" s="35" t="s">
        <v>459</v>
      </c>
      <c r="B447" s="36" t="s">
        <v>1581</v>
      </c>
      <c r="C447" s="30">
        <v>30169.040000000001</v>
      </c>
      <c r="D447" s="28">
        <v>4.4419999999999998E-5</v>
      </c>
      <c r="E447" s="28">
        <v>5.0689999999999997E-5</v>
      </c>
      <c r="F447" s="32">
        <v>285021</v>
      </c>
      <c r="G447" s="31">
        <v>359857</v>
      </c>
      <c r="H447" s="33">
        <v>222830</v>
      </c>
      <c r="I447" s="32">
        <v>16645</v>
      </c>
      <c r="J447" s="31">
        <v>-13237.759088438637</v>
      </c>
      <c r="K447" s="31">
        <v>3407.2409115613627</v>
      </c>
      <c r="L447" s="31">
        <v>0</v>
      </c>
      <c r="M447" s="33">
        <v>3407.2409115613627</v>
      </c>
      <c r="N447" s="32">
        <v>14755</v>
      </c>
      <c r="O447" s="31">
        <v>0</v>
      </c>
      <c r="P447" s="31">
        <v>30790</v>
      </c>
      <c r="Q447" s="31">
        <v>475.85569733097702</v>
      </c>
      <c r="R447" s="33">
        <v>46020.855697330975</v>
      </c>
      <c r="S447" s="32">
        <v>774</v>
      </c>
      <c r="T447" s="31">
        <v>26122</v>
      </c>
      <c r="U447" s="31">
        <v>34678</v>
      </c>
      <c r="V447" s="31">
        <v>33647.814703821903</v>
      </c>
      <c r="W447" s="60">
        <v>95221.814703821903</v>
      </c>
      <c r="X447" s="32">
        <v>-28602.189884031275</v>
      </c>
      <c r="Y447" s="31">
        <v>-24203.769122459649</v>
      </c>
      <c r="Z447" s="31">
        <v>6363</v>
      </c>
      <c r="AA447" s="31">
        <v>-2758</v>
      </c>
      <c r="AB447" s="31">
        <v>0</v>
      </c>
      <c r="AC447" s="33">
        <v>0</v>
      </c>
    </row>
    <row r="448" spans="1:29" s="34" customFormat="1">
      <c r="A448" s="35" t="s">
        <v>460</v>
      </c>
      <c r="B448" s="36" t="s">
        <v>1582</v>
      </c>
      <c r="C448" s="30">
        <v>47087.520000000004</v>
      </c>
      <c r="D448" s="28">
        <v>6.9319999999999994E-5</v>
      </c>
      <c r="E448" s="28">
        <v>6.7689999999999997E-5</v>
      </c>
      <c r="F448" s="32">
        <v>444792</v>
      </c>
      <c r="G448" s="31">
        <v>561577</v>
      </c>
      <c r="H448" s="33">
        <v>347740</v>
      </c>
      <c r="I448" s="32">
        <v>25976</v>
      </c>
      <c r="J448" s="31">
        <v>3358.6618477849788</v>
      </c>
      <c r="K448" s="31">
        <v>29334.661847784977</v>
      </c>
      <c r="L448" s="31">
        <v>0</v>
      </c>
      <c r="M448" s="33">
        <v>29334.661847784977</v>
      </c>
      <c r="N448" s="32">
        <v>23026</v>
      </c>
      <c r="O448" s="31">
        <v>0</v>
      </c>
      <c r="P448" s="31">
        <v>48050</v>
      </c>
      <c r="Q448" s="31">
        <v>6860.7539790786986</v>
      </c>
      <c r="R448" s="33">
        <v>77936.753979078698</v>
      </c>
      <c r="S448" s="32">
        <v>1209</v>
      </c>
      <c r="T448" s="31">
        <v>40766</v>
      </c>
      <c r="U448" s="31">
        <v>54117</v>
      </c>
      <c r="V448" s="31">
        <v>3053.4437856662039</v>
      </c>
      <c r="W448" s="60">
        <v>99145.443785666197</v>
      </c>
      <c r="X448" s="32">
        <v>-13234.975095475218</v>
      </c>
      <c r="Y448" s="31">
        <v>-13596.714711112287</v>
      </c>
      <c r="Z448" s="31">
        <v>9930</v>
      </c>
      <c r="AA448" s="31">
        <v>-4306.9999999999927</v>
      </c>
      <c r="AB448" s="31">
        <v>0</v>
      </c>
      <c r="AC448" s="33">
        <v>0</v>
      </c>
    </row>
    <row r="449" spans="1:29" s="34" customFormat="1">
      <c r="A449" s="35" t="s">
        <v>461</v>
      </c>
      <c r="B449" s="36" t="s">
        <v>1583</v>
      </c>
      <c r="C449" s="30">
        <v>79019.86</v>
      </c>
      <c r="D449" s="28">
        <v>1.1633000000000001E-4</v>
      </c>
      <c r="E449" s="28">
        <v>1.2192E-4</v>
      </c>
      <c r="F449" s="32">
        <v>746432</v>
      </c>
      <c r="G449" s="31">
        <v>942416</v>
      </c>
      <c r="H449" s="33">
        <v>583563</v>
      </c>
      <c r="I449" s="32">
        <v>43591</v>
      </c>
      <c r="J449" s="31">
        <v>-14260.428013506671</v>
      </c>
      <c r="K449" s="31">
        <v>29330.571986493327</v>
      </c>
      <c r="L449" s="31">
        <v>0</v>
      </c>
      <c r="M449" s="33">
        <v>29330.571986493327</v>
      </c>
      <c r="N449" s="32">
        <v>38641</v>
      </c>
      <c r="O449" s="31">
        <v>0</v>
      </c>
      <c r="P449" s="31">
        <v>80636</v>
      </c>
      <c r="Q449" s="31">
        <v>2860.1053076217518</v>
      </c>
      <c r="R449" s="33">
        <v>122137.10530762175</v>
      </c>
      <c r="S449" s="32">
        <v>2028</v>
      </c>
      <c r="T449" s="31">
        <v>68411</v>
      </c>
      <c r="U449" s="31">
        <v>90818</v>
      </c>
      <c r="V449" s="31">
        <v>63822.648779147697</v>
      </c>
      <c r="W449" s="60">
        <v>225079.64877914771</v>
      </c>
      <c r="X449" s="32">
        <v>-71932.266315028421</v>
      </c>
      <c r="Y449" s="31">
        <v>-40447.277156497534</v>
      </c>
      <c r="Z449" s="31">
        <v>16663</v>
      </c>
      <c r="AA449" s="31">
        <v>-7226</v>
      </c>
      <c r="AB449" s="31">
        <v>0</v>
      </c>
      <c r="AC449" s="33">
        <v>0</v>
      </c>
    </row>
    <row r="450" spans="1:29" s="34" customFormat="1">
      <c r="A450" s="35" t="s">
        <v>462</v>
      </c>
      <c r="B450" s="36" t="s">
        <v>1584</v>
      </c>
      <c r="C450" s="30">
        <v>639684.06000000006</v>
      </c>
      <c r="D450" s="28">
        <v>9.4176000000000004E-4</v>
      </c>
      <c r="E450" s="28">
        <v>8.3856000000000002E-4</v>
      </c>
      <c r="F450" s="32">
        <v>6042811</v>
      </c>
      <c r="G450" s="31">
        <v>7629414</v>
      </c>
      <c r="H450" s="33">
        <v>4724284</v>
      </c>
      <c r="I450" s="32">
        <v>352896</v>
      </c>
      <c r="J450" s="31">
        <v>109283.38828495255</v>
      </c>
      <c r="K450" s="31">
        <v>462179.38828495255</v>
      </c>
      <c r="L450" s="31">
        <v>0</v>
      </c>
      <c r="M450" s="33">
        <v>462179.38828495255</v>
      </c>
      <c r="N450" s="32">
        <v>312825</v>
      </c>
      <c r="O450" s="31">
        <v>0</v>
      </c>
      <c r="P450" s="31">
        <v>652795</v>
      </c>
      <c r="Q450" s="31">
        <v>464376.59513138537</v>
      </c>
      <c r="R450" s="33">
        <v>1429996.5951313854</v>
      </c>
      <c r="S450" s="32">
        <v>16420</v>
      </c>
      <c r="T450" s="31">
        <v>553828</v>
      </c>
      <c r="U450" s="31">
        <v>735222</v>
      </c>
      <c r="V450" s="31">
        <v>143337.01764690137</v>
      </c>
      <c r="W450" s="60">
        <v>1448807.0176469013</v>
      </c>
      <c r="X450" s="32">
        <v>-82130.641900206596</v>
      </c>
      <c r="Y450" s="31">
        <v>-13079.780615309428</v>
      </c>
      <c r="Z450" s="31">
        <v>134900</v>
      </c>
      <c r="AA450" s="31">
        <v>-58499.999999999913</v>
      </c>
      <c r="AB450" s="31">
        <v>0</v>
      </c>
      <c r="AC450" s="33">
        <v>0</v>
      </c>
    </row>
    <row r="451" spans="1:29" s="34" customFormat="1">
      <c r="A451" s="35" t="s">
        <v>463</v>
      </c>
      <c r="B451" s="36" t="s">
        <v>1585</v>
      </c>
      <c r="C451" s="30">
        <v>173296.43</v>
      </c>
      <c r="D451" s="28">
        <v>2.5513000000000001E-4</v>
      </c>
      <c r="E451" s="28">
        <v>2.1907E-4</v>
      </c>
      <c r="F451" s="32">
        <v>1637044</v>
      </c>
      <c r="G451" s="31">
        <v>2066867</v>
      </c>
      <c r="H451" s="33">
        <v>1279845</v>
      </c>
      <c r="I451" s="32">
        <v>95602</v>
      </c>
      <c r="J451" s="31">
        <v>28818.14625693969</v>
      </c>
      <c r="K451" s="31">
        <v>124420.14625693968</v>
      </c>
      <c r="L451" s="31">
        <v>0</v>
      </c>
      <c r="M451" s="33">
        <v>124420.14625693968</v>
      </c>
      <c r="N451" s="32">
        <v>84747</v>
      </c>
      <c r="O451" s="31">
        <v>0</v>
      </c>
      <c r="P451" s="31">
        <v>176847</v>
      </c>
      <c r="Q451" s="31">
        <v>163147.4605772674</v>
      </c>
      <c r="R451" s="33">
        <v>424741.4605772674</v>
      </c>
      <c r="S451" s="32">
        <v>4448</v>
      </c>
      <c r="T451" s="31">
        <v>150036</v>
      </c>
      <c r="U451" s="31">
        <v>199177</v>
      </c>
      <c r="V451" s="31">
        <v>26090.669430510046</v>
      </c>
      <c r="W451" s="60">
        <v>379751.66943051002</v>
      </c>
      <c r="X451" s="32">
        <v>10676.147097742607</v>
      </c>
      <c r="Y451" s="31">
        <v>13614.644049014751</v>
      </c>
      <c r="Z451" s="31">
        <v>36545</v>
      </c>
      <c r="AA451" s="31">
        <v>-15845.999999999985</v>
      </c>
      <c r="AB451" s="31">
        <v>0</v>
      </c>
      <c r="AC451" s="33">
        <v>0</v>
      </c>
    </row>
    <row r="452" spans="1:29" s="34" customFormat="1">
      <c r="A452" s="35" t="s">
        <v>1132</v>
      </c>
      <c r="B452" s="36" t="s">
        <v>1586</v>
      </c>
      <c r="C452" s="30">
        <v>0</v>
      </c>
      <c r="D452" s="28">
        <v>0</v>
      </c>
      <c r="E452" s="28">
        <v>0</v>
      </c>
      <c r="F452" s="32">
        <v>0</v>
      </c>
      <c r="G452" s="31">
        <v>0</v>
      </c>
      <c r="H452" s="33">
        <v>0</v>
      </c>
      <c r="I452" s="32">
        <v>0</v>
      </c>
      <c r="J452" s="31">
        <v>0</v>
      </c>
      <c r="K452" s="31">
        <v>0</v>
      </c>
      <c r="L452" s="31">
        <v>0</v>
      </c>
      <c r="M452" s="33">
        <v>0</v>
      </c>
      <c r="N452" s="32">
        <v>0</v>
      </c>
      <c r="O452" s="31">
        <v>0</v>
      </c>
      <c r="P452" s="31">
        <v>0</v>
      </c>
      <c r="Q452" s="31">
        <v>0</v>
      </c>
      <c r="R452" s="33">
        <v>0</v>
      </c>
      <c r="S452" s="32">
        <v>0</v>
      </c>
      <c r="T452" s="31">
        <v>0</v>
      </c>
      <c r="U452" s="31">
        <v>0</v>
      </c>
      <c r="V452" s="31">
        <v>0</v>
      </c>
      <c r="W452" s="60">
        <v>0</v>
      </c>
      <c r="X452" s="32">
        <v>0</v>
      </c>
      <c r="Y452" s="31">
        <v>0</v>
      </c>
      <c r="Z452" s="31">
        <v>0</v>
      </c>
      <c r="AA452" s="31">
        <v>0</v>
      </c>
      <c r="AB452" s="31">
        <v>0</v>
      </c>
      <c r="AC452" s="33">
        <v>0</v>
      </c>
    </row>
    <row r="453" spans="1:29" s="34" customFormat="1">
      <c r="A453" s="35" t="s">
        <v>464</v>
      </c>
      <c r="B453" s="36" t="s">
        <v>1587</v>
      </c>
      <c r="C453" s="30">
        <v>1135922.28</v>
      </c>
      <c r="D453" s="28">
        <v>1.6723300000000001E-3</v>
      </c>
      <c r="E453" s="28">
        <v>1.68925E-3</v>
      </c>
      <c r="F453" s="32">
        <v>10730520</v>
      </c>
      <c r="G453" s="31">
        <v>13547929</v>
      </c>
      <c r="H453" s="33">
        <v>8389146</v>
      </c>
      <c r="I453" s="32">
        <v>626655</v>
      </c>
      <c r="J453" s="31">
        <v>269298.17117494653</v>
      </c>
      <c r="K453" s="31">
        <v>895953.17117494647</v>
      </c>
      <c r="L453" s="31">
        <v>0</v>
      </c>
      <c r="M453" s="33">
        <v>895953.17117494647</v>
      </c>
      <c r="N453" s="32">
        <v>555498</v>
      </c>
      <c r="O453" s="31">
        <v>0</v>
      </c>
      <c r="P453" s="31">
        <v>1159200</v>
      </c>
      <c r="Q453" s="31">
        <v>52452.579221128733</v>
      </c>
      <c r="R453" s="33">
        <v>1767150.5792211287</v>
      </c>
      <c r="S453" s="32">
        <v>29158</v>
      </c>
      <c r="T453" s="31">
        <v>983460</v>
      </c>
      <c r="U453" s="31">
        <v>1305570</v>
      </c>
      <c r="V453" s="31">
        <v>97996.685636165144</v>
      </c>
      <c r="W453" s="60">
        <v>2416184.6856361651</v>
      </c>
      <c r="X453" s="32">
        <v>-337570.60220382537</v>
      </c>
      <c r="Y453" s="31">
        <v>-447129.50421121099</v>
      </c>
      <c r="Z453" s="31">
        <v>239549</v>
      </c>
      <c r="AA453" s="31">
        <v>-103883</v>
      </c>
      <c r="AB453" s="31">
        <v>0</v>
      </c>
      <c r="AC453" s="33">
        <v>0</v>
      </c>
    </row>
    <row r="454" spans="1:29" s="34" customFormat="1">
      <c r="A454" s="35" t="s">
        <v>2307</v>
      </c>
      <c r="B454" s="36" t="s">
        <v>2308</v>
      </c>
      <c r="C454" s="30">
        <v>0</v>
      </c>
      <c r="D454" s="28">
        <v>0</v>
      </c>
      <c r="E454" s="28">
        <v>0</v>
      </c>
      <c r="F454" s="32">
        <v>0</v>
      </c>
      <c r="G454" s="31">
        <v>0</v>
      </c>
      <c r="H454" s="33">
        <v>0</v>
      </c>
      <c r="I454" s="32">
        <v>0</v>
      </c>
      <c r="J454" s="31">
        <v>0</v>
      </c>
      <c r="K454" s="31">
        <v>0</v>
      </c>
      <c r="L454" s="31">
        <v>0</v>
      </c>
      <c r="M454" s="33">
        <v>0</v>
      </c>
      <c r="N454" s="32">
        <v>0</v>
      </c>
      <c r="O454" s="31">
        <v>0</v>
      </c>
      <c r="P454" s="31">
        <v>0</v>
      </c>
      <c r="Q454" s="31">
        <v>0</v>
      </c>
      <c r="R454" s="33">
        <v>0</v>
      </c>
      <c r="S454" s="32">
        <v>0</v>
      </c>
      <c r="T454" s="31">
        <v>0</v>
      </c>
      <c r="U454" s="31">
        <v>0</v>
      </c>
      <c r="V454" s="31">
        <v>0</v>
      </c>
      <c r="W454" s="60">
        <v>0</v>
      </c>
      <c r="X454" s="32">
        <v>0</v>
      </c>
      <c r="Y454" s="31">
        <v>0</v>
      </c>
      <c r="Z454" s="31">
        <v>0</v>
      </c>
      <c r="AA454" s="31">
        <v>0</v>
      </c>
      <c r="AB454" s="31">
        <v>0</v>
      </c>
      <c r="AC454" s="33">
        <v>0</v>
      </c>
    </row>
    <row r="455" spans="1:29" s="34" customFormat="1">
      <c r="A455" s="35" t="s">
        <v>465</v>
      </c>
      <c r="B455" s="36" t="s">
        <v>1588</v>
      </c>
      <c r="C455" s="30">
        <v>363963.55000000005</v>
      </c>
      <c r="D455" s="28">
        <v>5.3583000000000005E-4</v>
      </c>
      <c r="E455" s="28">
        <v>5.3401000000000002E-4</v>
      </c>
      <c r="F455" s="32">
        <v>3438158</v>
      </c>
      <c r="G455" s="31">
        <v>4340882</v>
      </c>
      <c r="H455" s="33">
        <v>2687960</v>
      </c>
      <c r="I455" s="32">
        <v>200786</v>
      </c>
      <c r="J455" s="31">
        <v>-32319.498420200896</v>
      </c>
      <c r="K455" s="31">
        <v>168466.50157979911</v>
      </c>
      <c r="L455" s="31">
        <v>0</v>
      </c>
      <c r="M455" s="33">
        <v>168466.50157979911</v>
      </c>
      <c r="N455" s="32">
        <v>177987</v>
      </c>
      <c r="O455" s="31">
        <v>0</v>
      </c>
      <c r="P455" s="31">
        <v>371418</v>
      </c>
      <c r="Q455" s="31">
        <v>4875.2021317510489</v>
      </c>
      <c r="R455" s="33">
        <v>554280.20213175099</v>
      </c>
      <c r="S455" s="32">
        <v>9342</v>
      </c>
      <c r="T455" s="31">
        <v>315110</v>
      </c>
      <c r="U455" s="31">
        <v>418317</v>
      </c>
      <c r="V455" s="31">
        <v>68468.875061064784</v>
      </c>
      <c r="W455" s="60">
        <v>811237.87506106473</v>
      </c>
      <c r="X455" s="32">
        <v>-172497.69133601559</v>
      </c>
      <c r="Y455" s="31">
        <v>-127928.98159329816</v>
      </c>
      <c r="Z455" s="31">
        <v>76754</v>
      </c>
      <c r="AA455" s="31">
        <v>-33285</v>
      </c>
      <c r="AB455" s="31">
        <v>0</v>
      </c>
      <c r="AC455" s="33">
        <v>0</v>
      </c>
    </row>
    <row r="456" spans="1:29" s="34" customFormat="1">
      <c r="A456" s="35" t="s">
        <v>466</v>
      </c>
      <c r="B456" s="36" t="s">
        <v>1589</v>
      </c>
      <c r="C456" s="30">
        <v>790767.09000000008</v>
      </c>
      <c r="D456" s="28">
        <v>1.1641799999999999E-3</v>
      </c>
      <c r="E456" s="28">
        <v>1.1229300000000001E-3</v>
      </c>
      <c r="F456" s="32">
        <v>7469971</v>
      </c>
      <c r="G456" s="31">
        <v>9431289</v>
      </c>
      <c r="H456" s="33">
        <v>5840041</v>
      </c>
      <c r="I456" s="32">
        <v>436241</v>
      </c>
      <c r="J456" s="31">
        <v>324513.66585498309</v>
      </c>
      <c r="K456" s="31">
        <v>760754.66585498303</v>
      </c>
      <c r="L456" s="31">
        <v>0</v>
      </c>
      <c r="M456" s="33">
        <v>760754.66585498303</v>
      </c>
      <c r="N456" s="32">
        <v>386706</v>
      </c>
      <c r="O456" s="31">
        <v>0</v>
      </c>
      <c r="P456" s="31">
        <v>806968</v>
      </c>
      <c r="Q456" s="31">
        <v>203339.56016024895</v>
      </c>
      <c r="R456" s="33">
        <v>1397013.560160249</v>
      </c>
      <c r="S456" s="32">
        <v>20298</v>
      </c>
      <c r="T456" s="31">
        <v>684628</v>
      </c>
      <c r="U456" s="31">
        <v>908863</v>
      </c>
      <c r="V456" s="31">
        <v>140129.01339686671</v>
      </c>
      <c r="W456" s="60">
        <v>1753918.0133968666</v>
      </c>
      <c r="X456" s="32">
        <v>-252378.25917798377</v>
      </c>
      <c r="Y456" s="31">
        <v>-198969.19405863399</v>
      </c>
      <c r="Z456" s="31">
        <v>166760</v>
      </c>
      <c r="AA456" s="31">
        <v>-72316.999999999884</v>
      </c>
      <c r="AB456" s="31">
        <v>0</v>
      </c>
      <c r="AC456" s="33">
        <v>0</v>
      </c>
    </row>
    <row r="457" spans="1:29" s="34" customFormat="1">
      <c r="A457" s="35" t="s">
        <v>467</v>
      </c>
      <c r="B457" s="36" t="s">
        <v>1590</v>
      </c>
      <c r="C457" s="30">
        <v>239045.25</v>
      </c>
      <c r="D457" s="28">
        <v>3.5192999999999997E-4</v>
      </c>
      <c r="E457" s="28">
        <v>3.0740999999999999E-4</v>
      </c>
      <c r="F457" s="32">
        <v>2258162</v>
      </c>
      <c r="G457" s="31">
        <v>2851066</v>
      </c>
      <c r="H457" s="33">
        <v>1765436</v>
      </c>
      <c r="I457" s="32">
        <v>131875</v>
      </c>
      <c r="J457" s="31">
        <v>45316.122667159871</v>
      </c>
      <c r="K457" s="31">
        <v>177191.12266715989</v>
      </c>
      <c r="L457" s="31">
        <v>0</v>
      </c>
      <c r="M457" s="33">
        <v>177191.12266715989</v>
      </c>
      <c r="N457" s="32">
        <v>116901</v>
      </c>
      <c r="O457" s="31">
        <v>0</v>
      </c>
      <c r="P457" s="31">
        <v>243945</v>
      </c>
      <c r="Q457" s="31">
        <v>200979.74684766313</v>
      </c>
      <c r="R457" s="33">
        <v>561825.74684766307</v>
      </c>
      <c r="S457" s="32">
        <v>6136</v>
      </c>
      <c r="T457" s="31">
        <v>206962</v>
      </c>
      <c r="U457" s="31">
        <v>274748</v>
      </c>
      <c r="V457" s="31">
        <v>20887.743685046273</v>
      </c>
      <c r="W457" s="60">
        <v>508733.74368504627</v>
      </c>
      <c r="X457" s="32">
        <v>16819.957313690553</v>
      </c>
      <c r="Y457" s="31">
        <v>7722.045848926311</v>
      </c>
      <c r="Z457" s="31">
        <v>50411</v>
      </c>
      <c r="AA457" s="31">
        <v>-21861.000000000058</v>
      </c>
      <c r="AB457" s="31">
        <v>0</v>
      </c>
      <c r="AC457" s="33">
        <v>0</v>
      </c>
    </row>
    <row r="458" spans="1:29" s="34" customFormat="1">
      <c r="A458" s="35" t="s">
        <v>468</v>
      </c>
      <c r="B458" s="36" t="s">
        <v>1591</v>
      </c>
      <c r="C458" s="30">
        <v>86664.099999999991</v>
      </c>
      <c r="D458" s="28">
        <v>1.2758999999999999E-4</v>
      </c>
      <c r="E458" s="28">
        <v>1.3259E-4</v>
      </c>
      <c r="F458" s="32">
        <v>818682</v>
      </c>
      <c r="G458" s="31">
        <v>1033636</v>
      </c>
      <c r="H458" s="33">
        <v>640048</v>
      </c>
      <c r="I458" s="32">
        <v>47811</v>
      </c>
      <c r="J458" s="31">
        <v>-22173.450975602609</v>
      </c>
      <c r="K458" s="31">
        <v>25637.549024397391</v>
      </c>
      <c r="L458" s="31">
        <v>0</v>
      </c>
      <c r="M458" s="33">
        <v>25637.549024397391</v>
      </c>
      <c r="N458" s="32">
        <v>42382</v>
      </c>
      <c r="O458" s="31">
        <v>0</v>
      </c>
      <c r="P458" s="31">
        <v>88441</v>
      </c>
      <c r="Q458" s="31">
        <v>624.50457127850075</v>
      </c>
      <c r="R458" s="33">
        <v>131447.50457127849</v>
      </c>
      <c r="S458" s="32">
        <v>2225</v>
      </c>
      <c r="T458" s="31">
        <v>75033</v>
      </c>
      <c r="U458" s="31">
        <v>99608</v>
      </c>
      <c r="V458" s="31">
        <v>43111.928534554143</v>
      </c>
      <c r="W458" s="60">
        <v>219977.92853455414</v>
      </c>
      <c r="X458" s="32">
        <v>-56912.434638879829</v>
      </c>
      <c r="Y458" s="31">
        <v>-41967.989324395821</v>
      </c>
      <c r="Z458" s="31">
        <v>18276</v>
      </c>
      <c r="AA458" s="31">
        <v>-7926</v>
      </c>
      <c r="AB458" s="31">
        <v>0</v>
      </c>
      <c r="AC458" s="33">
        <v>0</v>
      </c>
    </row>
    <row r="459" spans="1:29" s="34" customFormat="1">
      <c r="A459" s="35" t="s">
        <v>469</v>
      </c>
      <c r="B459" s="36" t="s">
        <v>1592</v>
      </c>
      <c r="C459" s="30">
        <v>663136.71000000008</v>
      </c>
      <c r="D459" s="28">
        <v>9.7628000000000005E-4</v>
      </c>
      <c r="E459" s="28">
        <v>9.2522999999999998E-4</v>
      </c>
      <c r="F459" s="32">
        <v>6264309</v>
      </c>
      <c r="G459" s="31">
        <v>7909068</v>
      </c>
      <c r="H459" s="33">
        <v>4897452</v>
      </c>
      <c r="I459" s="32">
        <v>365832</v>
      </c>
      <c r="J459" s="31">
        <v>337655.87672508048</v>
      </c>
      <c r="K459" s="31">
        <v>703487.87672508042</v>
      </c>
      <c r="L459" s="31">
        <v>0</v>
      </c>
      <c r="M459" s="33">
        <v>703487.87672508042</v>
      </c>
      <c r="N459" s="32">
        <v>324291</v>
      </c>
      <c r="O459" s="31">
        <v>0</v>
      </c>
      <c r="P459" s="31">
        <v>676723</v>
      </c>
      <c r="Q459" s="31">
        <v>427984.10953387152</v>
      </c>
      <c r="R459" s="33">
        <v>1428998.1095338715</v>
      </c>
      <c r="S459" s="32">
        <v>17022</v>
      </c>
      <c r="T459" s="31">
        <v>574128</v>
      </c>
      <c r="U459" s="31">
        <v>762171</v>
      </c>
      <c r="V459" s="31">
        <v>750.1188632886973</v>
      </c>
      <c r="W459" s="60">
        <v>1354071.1188632888</v>
      </c>
      <c r="X459" s="32">
        <v>127729.19803317421</v>
      </c>
      <c r="Y459" s="31">
        <v>-132003.20736259141</v>
      </c>
      <c r="Z459" s="31">
        <v>139845</v>
      </c>
      <c r="AA459" s="31">
        <v>-60644</v>
      </c>
      <c r="AB459" s="31">
        <v>0</v>
      </c>
      <c r="AC459" s="33">
        <v>0</v>
      </c>
    </row>
    <row r="460" spans="1:29" s="34" customFormat="1">
      <c r="A460" s="35" t="s">
        <v>470</v>
      </c>
      <c r="B460" s="36" t="s">
        <v>1593</v>
      </c>
      <c r="C460" s="30">
        <v>956555.44</v>
      </c>
      <c r="D460" s="28">
        <v>1.4082599999999999E-3</v>
      </c>
      <c r="E460" s="28">
        <v>1.3823500000000001E-3</v>
      </c>
      <c r="F460" s="32">
        <v>9036112</v>
      </c>
      <c r="G460" s="31">
        <v>11408638</v>
      </c>
      <c r="H460" s="33">
        <v>7064454</v>
      </c>
      <c r="I460" s="32">
        <v>527703</v>
      </c>
      <c r="J460" s="31">
        <v>289897.92257165373</v>
      </c>
      <c r="K460" s="31">
        <v>817600.92257165373</v>
      </c>
      <c r="L460" s="31">
        <v>0</v>
      </c>
      <c r="M460" s="33">
        <v>817600.92257165373</v>
      </c>
      <c r="N460" s="32">
        <v>467782</v>
      </c>
      <c r="O460" s="31">
        <v>0</v>
      </c>
      <c r="P460" s="31">
        <v>976156</v>
      </c>
      <c r="Q460" s="31">
        <v>249289.99259283743</v>
      </c>
      <c r="R460" s="33">
        <v>1693227.9925928374</v>
      </c>
      <c r="S460" s="32">
        <v>24554</v>
      </c>
      <c r="T460" s="31">
        <v>828166</v>
      </c>
      <c r="U460" s="31">
        <v>1099414</v>
      </c>
      <c r="V460" s="31">
        <v>0</v>
      </c>
      <c r="W460" s="60">
        <v>1952134</v>
      </c>
      <c r="X460" s="32">
        <v>-81665.577725066163</v>
      </c>
      <c r="Y460" s="31">
        <v>-291484.42968209641</v>
      </c>
      <c r="Z460" s="31">
        <v>201723</v>
      </c>
      <c r="AA460" s="31">
        <v>-87479</v>
      </c>
      <c r="AB460" s="31">
        <v>0</v>
      </c>
      <c r="AC460" s="33">
        <v>0</v>
      </c>
    </row>
    <row r="461" spans="1:29" s="34" customFormat="1">
      <c r="A461" s="35" t="s">
        <v>471</v>
      </c>
      <c r="B461" s="36" t="s">
        <v>1594</v>
      </c>
      <c r="C461" s="30">
        <v>293965.68000000005</v>
      </c>
      <c r="D461" s="28">
        <v>4.3278000000000001E-4</v>
      </c>
      <c r="E461" s="28">
        <v>4.4466999999999998E-4</v>
      </c>
      <c r="F461" s="32">
        <v>2776937</v>
      </c>
      <c r="G461" s="31">
        <v>3506050</v>
      </c>
      <c r="H461" s="33">
        <v>2171016</v>
      </c>
      <c r="I461" s="32">
        <v>162171</v>
      </c>
      <c r="J461" s="31">
        <v>39728.581172028484</v>
      </c>
      <c r="K461" s="31">
        <v>201899.5811720285</v>
      </c>
      <c r="L461" s="31">
        <v>0</v>
      </c>
      <c r="M461" s="33">
        <v>201899.5811720285</v>
      </c>
      <c r="N461" s="32">
        <v>143757</v>
      </c>
      <c r="O461" s="31">
        <v>0</v>
      </c>
      <c r="P461" s="31">
        <v>299988</v>
      </c>
      <c r="Q461" s="31">
        <v>5936.0043326150999</v>
      </c>
      <c r="R461" s="33">
        <v>449681.00433261512</v>
      </c>
      <c r="S461" s="32">
        <v>7546</v>
      </c>
      <c r="T461" s="31">
        <v>254508</v>
      </c>
      <c r="U461" s="31">
        <v>337867</v>
      </c>
      <c r="V461" s="31">
        <v>70572.71589683021</v>
      </c>
      <c r="W461" s="60">
        <v>670493.7158968302</v>
      </c>
      <c r="X461" s="32">
        <v>-124303.9367573387</v>
      </c>
      <c r="Y461" s="31">
        <v>-131617.7748068764</v>
      </c>
      <c r="Z461" s="31">
        <v>61992</v>
      </c>
      <c r="AA461" s="31">
        <v>-26883</v>
      </c>
      <c r="AB461" s="31">
        <v>0</v>
      </c>
      <c r="AC461" s="33">
        <v>0</v>
      </c>
    </row>
    <row r="462" spans="1:29" s="34" customFormat="1">
      <c r="A462" s="35" t="s">
        <v>472</v>
      </c>
      <c r="B462" s="36" t="s">
        <v>1595</v>
      </c>
      <c r="C462" s="30">
        <v>120020.13</v>
      </c>
      <c r="D462" s="28">
        <v>1.7670000000000001E-4</v>
      </c>
      <c r="E462" s="28">
        <v>1.8124999999999999E-4</v>
      </c>
      <c r="F462" s="32">
        <v>1133797</v>
      </c>
      <c r="G462" s="31">
        <v>1431487</v>
      </c>
      <c r="H462" s="33">
        <v>886405</v>
      </c>
      <c r="I462" s="32">
        <v>66213</v>
      </c>
      <c r="J462" s="31">
        <v>-25628.850164241889</v>
      </c>
      <c r="K462" s="31">
        <v>40584.149835758115</v>
      </c>
      <c r="L462" s="31">
        <v>0</v>
      </c>
      <c r="M462" s="33">
        <v>40584.149835758115</v>
      </c>
      <c r="N462" s="32">
        <v>58694</v>
      </c>
      <c r="O462" s="31">
        <v>0</v>
      </c>
      <c r="P462" s="31">
        <v>122482</v>
      </c>
      <c r="Q462" s="31">
        <v>420.76913465589575</v>
      </c>
      <c r="R462" s="33">
        <v>181596.76913465589</v>
      </c>
      <c r="S462" s="32">
        <v>3081</v>
      </c>
      <c r="T462" s="31">
        <v>103913</v>
      </c>
      <c r="U462" s="31">
        <v>137948</v>
      </c>
      <c r="V462" s="31">
        <v>38844.32259939651</v>
      </c>
      <c r="W462" s="60">
        <v>283786.32259939652</v>
      </c>
      <c r="X462" s="32">
        <v>-63428.973885537154</v>
      </c>
      <c r="Y462" s="31">
        <v>-53094.579579203455</v>
      </c>
      <c r="Z462" s="31">
        <v>25311</v>
      </c>
      <c r="AA462" s="31">
        <v>-10977.000000000029</v>
      </c>
      <c r="AB462" s="31">
        <v>0</v>
      </c>
      <c r="AC462" s="33">
        <v>0</v>
      </c>
    </row>
    <row r="463" spans="1:29" s="34" customFormat="1">
      <c r="A463" s="35" t="s">
        <v>473</v>
      </c>
      <c r="B463" s="36" t="s">
        <v>1596</v>
      </c>
      <c r="C463" s="30">
        <v>8611.2000000000007</v>
      </c>
      <c r="D463" s="28">
        <v>1.2680000000000001E-5</v>
      </c>
      <c r="E463" s="28">
        <v>1.2449999999999999E-5</v>
      </c>
      <c r="F463" s="32">
        <v>81361</v>
      </c>
      <c r="G463" s="31">
        <v>102724</v>
      </c>
      <c r="H463" s="33">
        <v>63608</v>
      </c>
      <c r="I463" s="32">
        <v>4751</v>
      </c>
      <c r="J463" s="31">
        <v>3184.7053411634793</v>
      </c>
      <c r="K463" s="31">
        <v>7935.7053411634788</v>
      </c>
      <c r="L463" s="31">
        <v>0</v>
      </c>
      <c r="M463" s="33">
        <v>7935.7053411634788</v>
      </c>
      <c r="N463" s="32">
        <v>4212</v>
      </c>
      <c r="O463" s="31">
        <v>0</v>
      </c>
      <c r="P463" s="31">
        <v>8789</v>
      </c>
      <c r="Q463" s="31">
        <v>1983.7167174819499</v>
      </c>
      <c r="R463" s="33">
        <v>14984.71671748195</v>
      </c>
      <c r="S463" s="32">
        <v>221</v>
      </c>
      <c r="T463" s="31">
        <v>7457</v>
      </c>
      <c r="U463" s="31">
        <v>9899</v>
      </c>
      <c r="V463" s="31">
        <v>0</v>
      </c>
      <c r="W463" s="60">
        <v>17577</v>
      </c>
      <c r="X463" s="32">
        <v>-989.13684669278973</v>
      </c>
      <c r="Y463" s="31">
        <v>-2632.1464358252606</v>
      </c>
      <c r="Z463" s="31">
        <v>1816</v>
      </c>
      <c r="AA463" s="31">
        <v>-787</v>
      </c>
      <c r="AB463" s="31">
        <v>0</v>
      </c>
      <c r="AC463" s="33">
        <v>0</v>
      </c>
    </row>
    <row r="464" spans="1:29" s="34" customFormat="1">
      <c r="A464" s="35" t="s">
        <v>474</v>
      </c>
      <c r="B464" s="36" t="s">
        <v>1597</v>
      </c>
      <c r="C464" s="30">
        <v>87485.5</v>
      </c>
      <c r="D464" s="28">
        <v>1.2879999999999999E-4</v>
      </c>
      <c r="E464" s="28">
        <v>1.2145E-4</v>
      </c>
      <c r="F464" s="32">
        <v>826446</v>
      </c>
      <c r="G464" s="31">
        <v>1043438</v>
      </c>
      <c r="H464" s="33">
        <v>646118</v>
      </c>
      <c r="I464" s="32">
        <v>48264</v>
      </c>
      <c r="J464" s="31">
        <v>60963.247188666515</v>
      </c>
      <c r="K464" s="31">
        <v>109227.24718866652</v>
      </c>
      <c r="L464" s="31">
        <v>0</v>
      </c>
      <c r="M464" s="33">
        <v>109227.24718866652</v>
      </c>
      <c r="N464" s="32">
        <v>42784</v>
      </c>
      <c r="O464" s="31">
        <v>0</v>
      </c>
      <c r="P464" s="31">
        <v>89280</v>
      </c>
      <c r="Q464" s="31">
        <v>43977.880208353519</v>
      </c>
      <c r="R464" s="33">
        <v>176041.88020835351</v>
      </c>
      <c r="S464" s="32">
        <v>2246</v>
      </c>
      <c r="T464" s="31">
        <v>75744</v>
      </c>
      <c r="U464" s="31">
        <v>100553</v>
      </c>
      <c r="V464" s="31">
        <v>0</v>
      </c>
      <c r="W464" s="60">
        <v>178543</v>
      </c>
      <c r="X464" s="32">
        <v>3162.7612242938922</v>
      </c>
      <c r="Y464" s="31">
        <v>-16112.881015940371</v>
      </c>
      <c r="Z464" s="31">
        <v>18450</v>
      </c>
      <c r="AA464" s="31">
        <v>-8001.0000000000091</v>
      </c>
      <c r="AB464" s="31">
        <v>0</v>
      </c>
      <c r="AC464" s="33">
        <v>0</v>
      </c>
    </row>
    <row r="465" spans="1:29" s="34" customFormat="1">
      <c r="A465" s="35" t="s">
        <v>475</v>
      </c>
      <c r="B465" s="36" t="s">
        <v>1598</v>
      </c>
      <c r="C465" s="30">
        <v>54369.65</v>
      </c>
      <c r="D465" s="28">
        <v>8.0039999999999999E-5</v>
      </c>
      <c r="E465" s="28">
        <v>7.9380000000000002E-5</v>
      </c>
      <c r="F465" s="32">
        <v>513577</v>
      </c>
      <c r="G465" s="31">
        <v>648422</v>
      </c>
      <c r="H465" s="33">
        <v>401516</v>
      </c>
      <c r="I465" s="32">
        <v>29993</v>
      </c>
      <c r="J465" s="31">
        <v>-11061.991082135724</v>
      </c>
      <c r="K465" s="31">
        <v>18931.008917864274</v>
      </c>
      <c r="L465" s="31">
        <v>0</v>
      </c>
      <c r="M465" s="33">
        <v>18931.008917864274</v>
      </c>
      <c r="N465" s="32">
        <v>26587</v>
      </c>
      <c r="O465" s="31">
        <v>0</v>
      </c>
      <c r="P465" s="31">
        <v>55481</v>
      </c>
      <c r="Q465" s="31">
        <v>2220.5971647209262</v>
      </c>
      <c r="R465" s="33">
        <v>84288.597164720923</v>
      </c>
      <c r="S465" s="32">
        <v>1396</v>
      </c>
      <c r="T465" s="31">
        <v>47070</v>
      </c>
      <c r="U465" s="31">
        <v>62486</v>
      </c>
      <c r="V465" s="31">
        <v>13921.54728973758</v>
      </c>
      <c r="W465" s="60">
        <v>124873.54728973759</v>
      </c>
      <c r="X465" s="32">
        <v>-28791.363824771033</v>
      </c>
      <c r="Y465" s="31">
        <v>-18286.586300245621</v>
      </c>
      <c r="Z465" s="31">
        <v>11465</v>
      </c>
      <c r="AA465" s="31">
        <v>-4972</v>
      </c>
      <c r="AB465" s="31">
        <v>0</v>
      </c>
      <c r="AC465" s="33">
        <v>0</v>
      </c>
    </row>
    <row r="466" spans="1:29" s="34" customFormat="1">
      <c r="A466" s="35" t="s">
        <v>476</v>
      </c>
      <c r="B466" s="36" t="s">
        <v>1599</v>
      </c>
      <c r="C466" s="30">
        <v>148029.41</v>
      </c>
      <c r="D466" s="28">
        <v>2.1793E-4</v>
      </c>
      <c r="E466" s="28">
        <v>2.1929999999999999E-4</v>
      </c>
      <c r="F466" s="32">
        <v>1398350</v>
      </c>
      <c r="G466" s="31">
        <v>1765501</v>
      </c>
      <c r="H466" s="33">
        <v>1093233</v>
      </c>
      <c r="I466" s="32">
        <v>81663</v>
      </c>
      <c r="J466" s="31">
        <v>79456.074747221166</v>
      </c>
      <c r="K466" s="31">
        <v>161119.07474722117</v>
      </c>
      <c r="L466" s="31">
        <v>0</v>
      </c>
      <c r="M466" s="33">
        <v>161119.07474722117</v>
      </c>
      <c r="N466" s="32">
        <v>72390</v>
      </c>
      <c r="O466" s="31">
        <v>0</v>
      </c>
      <c r="P466" s="31">
        <v>151061</v>
      </c>
      <c r="Q466" s="31">
        <v>24536.660600970088</v>
      </c>
      <c r="R466" s="33">
        <v>247987.66060097009</v>
      </c>
      <c r="S466" s="32">
        <v>3800</v>
      </c>
      <c r="T466" s="31">
        <v>128160</v>
      </c>
      <c r="U466" s="31">
        <v>170136</v>
      </c>
      <c r="V466" s="31">
        <v>8921.2955110533148</v>
      </c>
      <c r="W466" s="60">
        <v>311017.29551105329</v>
      </c>
      <c r="X466" s="32">
        <v>-24208.661296896567</v>
      </c>
      <c r="Y466" s="31">
        <v>-56498.973613186659</v>
      </c>
      <c r="Z466" s="31">
        <v>31217</v>
      </c>
      <c r="AA466" s="31">
        <v>-13538.999999999971</v>
      </c>
      <c r="AB466" s="31">
        <v>0</v>
      </c>
      <c r="AC466" s="33">
        <v>0</v>
      </c>
    </row>
    <row r="467" spans="1:29" s="34" customFormat="1">
      <c r="A467" s="35" t="s">
        <v>477</v>
      </c>
      <c r="B467" s="36" t="s">
        <v>1600</v>
      </c>
      <c r="C467" s="30">
        <v>157674.89000000001</v>
      </c>
      <c r="D467" s="28">
        <v>2.3212999999999999E-4</v>
      </c>
      <c r="E467" s="28">
        <v>2.3452E-4</v>
      </c>
      <c r="F467" s="32">
        <v>1489464</v>
      </c>
      <c r="G467" s="31">
        <v>1880538</v>
      </c>
      <c r="H467" s="33">
        <v>1164467</v>
      </c>
      <c r="I467" s="32">
        <v>86984</v>
      </c>
      <c r="J467" s="31">
        <v>-65679.727525526774</v>
      </c>
      <c r="K467" s="31">
        <v>21304.272474473226</v>
      </c>
      <c r="L467" s="31">
        <v>0</v>
      </c>
      <c r="M467" s="33">
        <v>21304.272474473226</v>
      </c>
      <c r="N467" s="32">
        <v>77107</v>
      </c>
      <c r="O467" s="31">
        <v>0</v>
      </c>
      <c r="P467" s="31">
        <v>160904</v>
      </c>
      <c r="Q467" s="31">
        <v>1123.734295341432</v>
      </c>
      <c r="R467" s="33">
        <v>239134.73429534142</v>
      </c>
      <c r="S467" s="32">
        <v>4047</v>
      </c>
      <c r="T467" s="31">
        <v>136510</v>
      </c>
      <c r="U467" s="31">
        <v>181221</v>
      </c>
      <c r="V467" s="31">
        <v>84497.498908982874</v>
      </c>
      <c r="W467" s="60">
        <v>406275.49890898285</v>
      </c>
      <c r="X467" s="32">
        <v>-123821.77679047722</v>
      </c>
      <c r="Y467" s="31">
        <v>-62151.987823164221</v>
      </c>
      <c r="Z467" s="31">
        <v>33251</v>
      </c>
      <c r="AA467" s="31">
        <v>-14418</v>
      </c>
      <c r="AB467" s="31">
        <v>0</v>
      </c>
      <c r="AC467" s="33">
        <v>0</v>
      </c>
    </row>
    <row r="468" spans="1:29" s="34" customFormat="1">
      <c r="A468" s="35" t="s">
        <v>478</v>
      </c>
      <c r="B468" s="36" t="s">
        <v>1601</v>
      </c>
      <c r="C468" s="30">
        <v>113953.83</v>
      </c>
      <c r="D468" s="28">
        <v>1.6777E-4</v>
      </c>
      <c r="E468" s="28">
        <v>1.7181E-4</v>
      </c>
      <c r="F468" s="32">
        <v>1076498</v>
      </c>
      <c r="G468" s="31">
        <v>1359143</v>
      </c>
      <c r="H468" s="33">
        <v>841608</v>
      </c>
      <c r="I468" s="32">
        <v>62867</v>
      </c>
      <c r="J468" s="31">
        <v>-39607.622882048738</v>
      </c>
      <c r="K468" s="31">
        <v>23259.377117951262</v>
      </c>
      <c r="L468" s="31">
        <v>0</v>
      </c>
      <c r="M468" s="33">
        <v>23259.377117951262</v>
      </c>
      <c r="N468" s="32">
        <v>55728</v>
      </c>
      <c r="O468" s="31">
        <v>0</v>
      </c>
      <c r="P468" s="31">
        <v>116292</v>
      </c>
      <c r="Q468" s="31">
        <v>566.20046780488326</v>
      </c>
      <c r="R468" s="33">
        <v>172586.20046780488</v>
      </c>
      <c r="S468" s="32">
        <v>2925</v>
      </c>
      <c r="T468" s="31">
        <v>98662</v>
      </c>
      <c r="U468" s="31">
        <v>130976</v>
      </c>
      <c r="V468" s="31">
        <v>51962.722080516265</v>
      </c>
      <c r="W468" s="60">
        <v>284525.72208051628</v>
      </c>
      <c r="X468" s="32">
        <v>-75730.849633140868</v>
      </c>
      <c r="Y468" s="31">
        <v>-49818.671979570514</v>
      </c>
      <c r="Z468" s="31">
        <v>24032</v>
      </c>
      <c r="AA468" s="31">
        <v>-10422</v>
      </c>
      <c r="AB468" s="31">
        <v>0</v>
      </c>
      <c r="AC468" s="33">
        <v>0</v>
      </c>
    </row>
    <row r="469" spans="1:29" s="34" customFormat="1">
      <c r="A469" s="35" t="s">
        <v>479</v>
      </c>
      <c r="B469" s="36" t="s">
        <v>1602</v>
      </c>
      <c r="C469" s="30">
        <v>33291.07</v>
      </c>
      <c r="D469" s="28">
        <v>4.901E-5</v>
      </c>
      <c r="E469" s="28">
        <v>4.7039999999999997E-5</v>
      </c>
      <c r="F469" s="32">
        <v>314473</v>
      </c>
      <c r="G469" s="31">
        <v>397041</v>
      </c>
      <c r="H469" s="33">
        <v>245856</v>
      </c>
      <c r="I469" s="32">
        <v>18365</v>
      </c>
      <c r="J469" s="31">
        <v>-1505.5763687063543</v>
      </c>
      <c r="K469" s="31">
        <v>16859.423631293645</v>
      </c>
      <c r="L469" s="31">
        <v>0</v>
      </c>
      <c r="M469" s="33">
        <v>16859.423631293645</v>
      </c>
      <c r="N469" s="32">
        <v>16280</v>
      </c>
      <c r="O469" s="31">
        <v>0</v>
      </c>
      <c r="P469" s="31">
        <v>33972</v>
      </c>
      <c r="Q469" s="31">
        <v>10447.275847255858</v>
      </c>
      <c r="R469" s="33">
        <v>60699.275847255856</v>
      </c>
      <c r="S469" s="32">
        <v>855</v>
      </c>
      <c r="T469" s="31">
        <v>28822</v>
      </c>
      <c r="U469" s="31">
        <v>38262</v>
      </c>
      <c r="V469" s="31">
        <v>487.87085615211561</v>
      </c>
      <c r="W469" s="60">
        <v>68426.87085615212</v>
      </c>
      <c r="X469" s="32">
        <v>-3821.2579946555607</v>
      </c>
      <c r="Y469" s="31">
        <v>-7881.3370142406948</v>
      </c>
      <c r="Z469" s="31">
        <v>7020</v>
      </c>
      <c r="AA469" s="31">
        <v>-3045.0000000000073</v>
      </c>
      <c r="AB469" s="31">
        <v>0</v>
      </c>
      <c r="AC469" s="33">
        <v>0</v>
      </c>
    </row>
    <row r="470" spans="1:29" s="34" customFormat="1">
      <c r="A470" s="35" t="s">
        <v>480</v>
      </c>
      <c r="B470" s="36" t="s">
        <v>1603</v>
      </c>
      <c r="C470" s="30">
        <v>78528.47</v>
      </c>
      <c r="D470" s="28">
        <v>1.1561E-4</v>
      </c>
      <c r="E470" s="28">
        <v>1.0788E-4</v>
      </c>
      <c r="F470" s="32">
        <v>741813</v>
      </c>
      <c r="G470" s="31">
        <v>936583</v>
      </c>
      <c r="H470" s="33">
        <v>579951</v>
      </c>
      <c r="I470" s="32">
        <v>43321</v>
      </c>
      <c r="J470" s="31">
        <v>56424.783059865891</v>
      </c>
      <c r="K470" s="31">
        <v>99745.783059865891</v>
      </c>
      <c r="L470" s="31">
        <v>0</v>
      </c>
      <c r="M470" s="33">
        <v>99745.783059865891</v>
      </c>
      <c r="N470" s="32">
        <v>38402</v>
      </c>
      <c r="O470" s="31">
        <v>0</v>
      </c>
      <c r="P470" s="31">
        <v>80137</v>
      </c>
      <c r="Q470" s="31">
        <v>37228.886945051279</v>
      </c>
      <c r="R470" s="33">
        <v>155767.88694505129</v>
      </c>
      <c r="S470" s="32">
        <v>2016</v>
      </c>
      <c r="T470" s="31">
        <v>67988</v>
      </c>
      <c r="U470" s="31">
        <v>90255</v>
      </c>
      <c r="V470" s="31">
        <v>7810.366744973785</v>
      </c>
      <c r="W470" s="60">
        <v>168069.36674497378</v>
      </c>
      <c r="X470" s="32">
        <v>-9616.4868432705716</v>
      </c>
      <c r="Y470" s="31">
        <v>-12063.992956651937</v>
      </c>
      <c r="Z470" s="31">
        <v>16560</v>
      </c>
      <c r="AA470" s="31">
        <v>-7181</v>
      </c>
      <c r="AB470" s="31">
        <v>0</v>
      </c>
      <c r="AC470" s="33">
        <v>0</v>
      </c>
    </row>
    <row r="471" spans="1:29" s="34" customFormat="1">
      <c r="A471" s="35" t="s">
        <v>481</v>
      </c>
      <c r="B471" s="36" t="s">
        <v>1604</v>
      </c>
      <c r="C471" s="30">
        <v>86098.640000000014</v>
      </c>
      <c r="D471" s="28">
        <v>1.2676000000000001E-4</v>
      </c>
      <c r="E471" s="28">
        <v>1.2066E-4</v>
      </c>
      <c r="F471" s="32">
        <v>813357</v>
      </c>
      <c r="G471" s="31">
        <v>1026912</v>
      </c>
      <c r="H471" s="33">
        <v>635884</v>
      </c>
      <c r="I471" s="32">
        <v>47499</v>
      </c>
      <c r="J471" s="31">
        <v>-109154.069143261</v>
      </c>
      <c r="K471" s="31">
        <v>-61655.069143261004</v>
      </c>
      <c r="L471" s="31">
        <v>0</v>
      </c>
      <c r="M471" s="33">
        <v>-61655.069143261004</v>
      </c>
      <c r="N471" s="32">
        <v>42106</v>
      </c>
      <c r="O471" s="31">
        <v>0</v>
      </c>
      <c r="P471" s="31">
        <v>87866</v>
      </c>
      <c r="Q471" s="31">
        <v>26596.301742830936</v>
      </c>
      <c r="R471" s="33">
        <v>156568.30174283092</v>
      </c>
      <c r="S471" s="32">
        <v>2210</v>
      </c>
      <c r="T471" s="31">
        <v>74545</v>
      </c>
      <c r="U471" s="31">
        <v>98960</v>
      </c>
      <c r="V471" s="31">
        <v>67087.6861573512</v>
      </c>
      <c r="W471" s="60">
        <v>242802.68615735119</v>
      </c>
      <c r="X471" s="32">
        <v>-78259.306836902048</v>
      </c>
      <c r="Y471" s="31">
        <v>-18259.07757761822</v>
      </c>
      <c r="Z471" s="31">
        <v>18157</v>
      </c>
      <c r="AA471" s="31">
        <v>-7873</v>
      </c>
      <c r="AB471" s="31">
        <v>0</v>
      </c>
      <c r="AC471" s="33">
        <v>0</v>
      </c>
    </row>
    <row r="472" spans="1:29" s="34" customFormat="1">
      <c r="A472" s="35" t="s">
        <v>482</v>
      </c>
      <c r="B472" s="36" t="s">
        <v>1605</v>
      </c>
      <c r="C472" s="30">
        <v>952316.29</v>
      </c>
      <c r="D472" s="28">
        <v>1.4020199999999999E-3</v>
      </c>
      <c r="E472" s="28">
        <v>1.37301E-3</v>
      </c>
      <c r="F472" s="32">
        <v>8996073</v>
      </c>
      <c r="G472" s="31">
        <v>11358086</v>
      </c>
      <c r="H472" s="33">
        <v>7033152</v>
      </c>
      <c r="I472" s="32">
        <v>525365</v>
      </c>
      <c r="J472" s="31">
        <v>312530.23102952191</v>
      </c>
      <c r="K472" s="31">
        <v>837895.23102952191</v>
      </c>
      <c r="L472" s="31">
        <v>0</v>
      </c>
      <c r="M472" s="33">
        <v>837895.23102952191</v>
      </c>
      <c r="N472" s="32">
        <v>465709</v>
      </c>
      <c r="O472" s="31">
        <v>0</v>
      </c>
      <c r="P472" s="31">
        <v>971831</v>
      </c>
      <c r="Q472" s="31">
        <v>254275.64318573556</v>
      </c>
      <c r="R472" s="33">
        <v>1691815.6431857357</v>
      </c>
      <c r="S472" s="32">
        <v>24445</v>
      </c>
      <c r="T472" s="31">
        <v>824496</v>
      </c>
      <c r="U472" s="31">
        <v>1094542</v>
      </c>
      <c r="V472" s="31">
        <v>0</v>
      </c>
      <c r="W472" s="60">
        <v>1943483</v>
      </c>
      <c r="X472" s="32">
        <v>-82020.736998128792</v>
      </c>
      <c r="Y472" s="31">
        <v>-283384.61981613562</v>
      </c>
      <c r="Z472" s="31">
        <v>200829</v>
      </c>
      <c r="AA472" s="31">
        <v>-87091</v>
      </c>
      <c r="AB472" s="31">
        <v>0</v>
      </c>
      <c r="AC472" s="33">
        <v>0</v>
      </c>
    </row>
    <row r="473" spans="1:29" s="34" customFormat="1">
      <c r="A473" s="35" t="s">
        <v>483</v>
      </c>
      <c r="B473" s="36" t="s">
        <v>1606</v>
      </c>
      <c r="C473" s="30">
        <v>354297.79</v>
      </c>
      <c r="D473" s="28">
        <v>5.2159999999999999E-4</v>
      </c>
      <c r="E473" s="28">
        <v>5.3038E-4</v>
      </c>
      <c r="F473" s="32">
        <v>3346851</v>
      </c>
      <c r="G473" s="31">
        <v>4225601</v>
      </c>
      <c r="H473" s="33">
        <v>2616576</v>
      </c>
      <c r="I473" s="32">
        <v>195454</v>
      </c>
      <c r="J473" s="31">
        <v>-213.11535855664715</v>
      </c>
      <c r="K473" s="31">
        <v>195240.88464144335</v>
      </c>
      <c r="L473" s="31">
        <v>0</v>
      </c>
      <c r="M473" s="33">
        <v>195240.88464144335</v>
      </c>
      <c r="N473" s="32">
        <v>173260</v>
      </c>
      <c r="O473" s="31">
        <v>0</v>
      </c>
      <c r="P473" s="31">
        <v>361555</v>
      </c>
      <c r="Q473" s="31">
        <v>4651.7751622694259</v>
      </c>
      <c r="R473" s="33">
        <v>539466.77516226948</v>
      </c>
      <c r="S473" s="32">
        <v>9094</v>
      </c>
      <c r="T473" s="31">
        <v>306741</v>
      </c>
      <c r="U473" s="31">
        <v>407208</v>
      </c>
      <c r="V473" s="31">
        <v>90246.980733615725</v>
      </c>
      <c r="W473" s="60">
        <v>813289.9807336157</v>
      </c>
      <c r="X473" s="32">
        <v>-169262.4060404817</v>
      </c>
      <c r="Y473" s="31">
        <v>-146875.79953086458</v>
      </c>
      <c r="Z473" s="31">
        <v>74715</v>
      </c>
      <c r="AA473" s="31">
        <v>-32399.999999999942</v>
      </c>
      <c r="AB473" s="31">
        <v>0</v>
      </c>
      <c r="AC473" s="33">
        <v>0</v>
      </c>
    </row>
    <row r="474" spans="1:29" s="34" customFormat="1">
      <c r="A474" s="35" t="s">
        <v>484</v>
      </c>
      <c r="B474" s="36" t="s">
        <v>1607</v>
      </c>
      <c r="C474" s="30">
        <v>91736.2</v>
      </c>
      <c r="D474" s="28">
        <v>1.3506E-4</v>
      </c>
      <c r="E474" s="28">
        <v>1.0954E-4</v>
      </c>
      <c r="F474" s="32">
        <v>866614</v>
      </c>
      <c r="G474" s="31">
        <v>1094152</v>
      </c>
      <c r="H474" s="33">
        <v>677521</v>
      </c>
      <c r="I474" s="32">
        <v>50610</v>
      </c>
      <c r="J474" s="31">
        <v>102278.7980425766</v>
      </c>
      <c r="K474" s="31">
        <v>152888.79804257659</v>
      </c>
      <c r="L474" s="31">
        <v>0</v>
      </c>
      <c r="M474" s="33">
        <v>152888.79804257659</v>
      </c>
      <c r="N474" s="32">
        <v>44863</v>
      </c>
      <c r="O474" s="31">
        <v>0</v>
      </c>
      <c r="P474" s="31">
        <v>93619</v>
      </c>
      <c r="Q474" s="31">
        <v>120423.89079428169</v>
      </c>
      <c r="R474" s="33">
        <v>258905.89079428167</v>
      </c>
      <c r="S474" s="32">
        <v>2355</v>
      </c>
      <c r="T474" s="31">
        <v>79426</v>
      </c>
      <c r="U474" s="31">
        <v>105440</v>
      </c>
      <c r="V474" s="31">
        <v>22089.748288152408</v>
      </c>
      <c r="W474" s="60">
        <v>209310.74828815242</v>
      </c>
      <c r="X474" s="32">
        <v>17814.257152955935</v>
      </c>
      <c r="Y474" s="31">
        <v>20823.88535317334</v>
      </c>
      <c r="Z474" s="31">
        <v>19346</v>
      </c>
      <c r="AA474" s="31">
        <v>-8389.0000000000218</v>
      </c>
      <c r="AB474" s="31">
        <v>0</v>
      </c>
      <c r="AC474" s="33">
        <v>0</v>
      </c>
    </row>
    <row r="475" spans="1:29" s="34" customFormat="1">
      <c r="A475" s="35" t="s">
        <v>485</v>
      </c>
      <c r="B475" s="36" t="s">
        <v>1608</v>
      </c>
      <c r="C475" s="30">
        <v>305237.78000000003</v>
      </c>
      <c r="D475" s="28">
        <v>4.4937999999999998E-4</v>
      </c>
      <c r="E475" s="28">
        <v>4.2135000000000002E-4</v>
      </c>
      <c r="F475" s="32">
        <v>2883451</v>
      </c>
      <c r="G475" s="31">
        <v>3640531</v>
      </c>
      <c r="H475" s="33">
        <v>2254289</v>
      </c>
      <c r="I475" s="32">
        <v>168392</v>
      </c>
      <c r="J475" s="31">
        <v>19032.756139236204</v>
      </c>
      <c r="K475" s="31">
        <v>187424.75613923621</v>
      </c>
      <c r="L475" s="31">
        <v>0</v>
      </c>
      <c r="M475" s="33">
        <v>187424.75613923621</v>
      </c>
      <c r="N475" s="32">
        <v>149271</v>
      </c>
      <c r="O475" s="31">
        <v>0</v>
      </c>
      <c r="P475" s="31">
        <v>311494</v>
      </c>
      <c r="Q475" s="31">
        <v>123811.37218300969</v>
      </c>
      <c r="R475" s="33">
        <v>584576.37218300975</v>
      </c>
      <c r="S475" s="32">
        <v>7835</v>
      </c>
      <c r="T475" s="31">
        <v>264270</v>
      </c>
      <c r="U475" s="31">
        <v>350826</v>
      </c>
      <c r="V475" s="31">
        <v>9155.4163079903992</v>
      </c>
      <c r="W475" s="60">
        <v>632086.41630799044</v>
      </c>
      <c r="X475" s="32">
        <v>-32801.350263120301</v>
      </c>
      <c r="Y475" s="31">
        <v>-51164.693861860411</v>
      </c>
      <c r="Z475" s="31">
        <v>64370</v>
      </c>
      <c r="AA475" s="31">
        <v>-27913.999999999971</v>
      </c>
      <c r="AB475" s="31">
        <v>0</v>
      </c>
      <c r="AC475" s="33">
        <v>0</v>
      </c>
    </row>
    <row r="476" spans="1:29" s="34" customFormat="1">
      <c r="A476" s="35" t="s">
        <v>486</v>
      </c>
      <c r="B476" s="36" t="s">
        <v>1609</v>
      </c>
      <c r="C476" s="30">
        <v>67684.08</v>
      </c>
      <c r="D476" s="28">
        <v>9.9649999999999996E-5</v>
      </c>
      <c r="E476" s="28">
        <v>1.0278E-4</v>
      </c>
      <c r="F476" s="32">
        <v>639405</v>
      </c>
      <c r="G476" s="31">
        <v>807288</v>
      </c>
      <c r="H476" s="33">
        <v>499888</v>
      </c>
      <c r="I476" s="32">
        <v>37341</v>
      </c>
      <c r="J476" s="31">
        <v>18867.201067702274</v>
      </c>
      <c r="K476" s="31">
        <v>56208.201067702277</v>
      </c>
      <c r="L476" s="31">
        <v>0</v>
      </c>
      <c r="M476" s="33">
        <v>56208.201067702277</v>
      </c>
      <c r="N476" s="32">
        <v>33101</v>
      </c>
      <c r="O476" s="31">
        <v>0</v>
      </c>
      <c r="P476" s="31">
        <v>69074</v>
      </c>
      <c r="Q476" s="31">
        <v>2071.5455398867366</v>
      </c>
      <c r="R476" s="33">
        <v>104246.54553988673</v>
      </c>
      <c r="S476" s="32">
        <v>1737</v>
      </c>
      <c r="T476" s="31">
        <v>58602</v>
      </c>
      <c r="U476" s="31">
        <v>77796</v>
      </c>
      <c r="V476" s="31">
        <v>20413.60973014211</v>
      </c>
      <c r="W476" s="60">
        <v>158548.60973014211</v>
      </c>
      <c r="X476" s="32">
        <v>-31249.123352131151</v>
      </c>
      <c r="Y476" s="31">
        <v>-31136.940838124221</v>
      </c>
      <c r="Z476" s="31">
        <v>14274</v>
      </c>
      <c r="AA476" s="31">
        <v>-6190</v>
      </c>
      <c r="AB476" s="31">
        <v>0</v>
      </c>
      <c r="AC476" s="33">
        <v>0</v>
      </c>
    </row>
    <row r="477" spans="1:29" s="34" customFormat="1">
      <c r="A477" s="35" t="s">
        <v>487</v>
      </c>
      <c r="B477" s="36" t="s">
        <v>1610</v>
      </c>
      <c r="C477" s="30">
        <v>0</v>
      </c>
      <c r="D477" s="28">
        <v>0</v>
      </c>
      <c r="E477" s="28">
        <v>0</v>
      </c>
      <c r="F477" s="32">
        <v>0</v>
      </c>
      <c r="G477" s="31">
        <v>0</v>
      </c>
      <c r="H477" s="33">
        <v>0</v>
      </c>
      <c r="I477" s="32">
        <v>0</v>
      </c>
      <c r="J477" s="31">
        <v>-162916.03068635552</v>
      </c>
      <c r="K477" s="31">
        <v>-162916.03068635552</v>
      </c>
      <c r="L477" s="31">
        <v>0</v>
      </c>
      <c r="M477" s="33">
        <v>-162916.03068635552</v>
      </c>
      <c r="N477" s="32">
        <v>0</v>
      </c>
      <c r="O477" s="31">
        <v>0</v>
      </c>
      <c r="P477" s="31">
        <v>0</v>
      </c>
      <c r="Q477" s="31">
        <v>0</v>
      </c>
      <c r="R477" s="33">
        <v>0</v>
      </c>
      <c r="S477" s="32">
        <v>0</v>
      </c>
      <c r="T477" s="31">
        <v>0</v>
      </c>
      <c r="U477" s="31">
        <v>0</v>
      </c>
      <c r="V477" s="31">
        <v>24762.318091284957</v>
      </c>
      <c r="W477" s="60">
        <v>24762.318091284957</v>
      </c>
      <c r="X477" s="32">
        <v>-24762.318091284957</v>
      </c>
      <c r="Y477" s="31">
        <v>0</v>
      </c>
      <c r="Z477" s="31">
        <v>0</v>
      </c>
      <c r="AA477" s="31">
        <v>0</v>
      </c>
      <c r="AB477" s="31">
        <v>0</v>
      </c>
      <c r="AC477" s="33">
        <v>0</v>
      </c>
    </row>
    <row r="478" spans="1:29" s="34" customFormat="1">
      <c r="A478" s="35" t="s">
        <v>488</v>
      </c>
      <c r="B478" s="36" t="s">
        <v>1611</v>
      </c>
      <c r="C478" s="30">
        <v>51379.86</v>
      </c>
      <c r="D478" s="28">
        <v>7.5640000000000001E-5</v>
      </c>
      <c r="E478" s="28">
        <v>7.6260000000000005E-5</v>
      </c>
      <c r="F478" s="32">
        <v>485345</v>
      </c>
      <c r="G478" s="31">
        <v>612777</v>
      </c>
      <c r="H478" s="33">
        <v>379444</v>
      </c>
      <c r="I478" s="32">
        <v>28344</v>
      </c>
      <c r="J478" s="31">
        <v>-22257.764206934706</v>
      </c>
      <c r="K478" s="31">
        <v>6086.2357930652943</v>
      </c>
      <c r="L478" s="31">
        <v>0</v>
      </c>
      <c r="M478" s="33">
        <v>6086.2357930652943</v>
      </c>
      <c r="N478" s="32">
        <v>25125</v>
      </c>
      <c r="O478" s="31">
        <v>0</v>
      </c>
      <c r="P478" s="31">
        <v>52431</v>
      </c>
      <c r="Q478" s="31">
        <v>568.55413405364584</v>
      </c>
      <c r="R478" s="33">
        <v>78124.554134053644</v>
      </c>
      <c r="S478" s="32">
        <v>1319</v>
      </c>
      <c r="T478" s="31">
        <v>44482</v>
      </c>
      <c r="U478" s="31">
        <v>59051</v>
      </c>
      <c r="V478" s="31">
        <v>27042.387770825972</v>
      </c>
      <c r="W478" s="60">
        <v>131894.38777082597</v>
      </c>
      <c r="X478" s="32">
        <v>-39990.523934679688</v>
      </c>
      <c r="Y478" s="31">
        <v>-19915.30970209264</v>
      </c>
      <c r="Z478" s="31">
        <v>10835</v>
      </c>
      <c r="AA478" s="31">
        <v>-4699</v>
      </c>
      <c r="AB478" s="31">
        <v>0</v>
      </c>
      <c r="AC478" s="33">
        <v>0</v>
      </c>
    </row>
    <row r="479" spans="1:29" s="34" customFormat="1">
      <c r="A479" s="35" t="s">
        <v>489</v>
      </c>
      <c r="B479" s="36" t="s">
        <v>1612</v>
      </c>
      <c r="C479" s="30">
        <v>46204.53</v>
      </c>
      <c r="D479" s="28">
        <v>6.8020000000000003E-5</v>
      </c>
      <c r="E479" s="28">
        <v>9.8029999999999995E-5</v>
      </c>
      <c r="F479" s="32">
        <v>436451</v>
      </c>
      <c r="G479" s="31">
        <v>551046</v>
      </c>
      <c r="H479" s="33">
        <v>341218</v>
      </c>
      <c r="I479" s="32">
        <v>25488</v>
      </c>
      <c r="J479" s="31">
        <v>-83726.178423905149</v>
      </c>
      <c r="K479" s="31">
        <v>-58238.178423905149</v>
      </c>
      <c r="L479" s="31">
        <v>0</v>
      </c>
      <c r="M479" s="33">
        <v>-58238.178423905149</v>
      </c>
      <c r="N479" s="32">
        <v>22594</v>
      </c>
      <c r="O479" s="31">
        <v>0</v>
      </c>
      <c r="P479" s="31">
        <v>47149</v>
      </c>
      <c r="Q479" s="31">
        <v>742.27437367931407</v>
      </c>
      <c r="R479" s="33">
        <v>70485.27437367932</v>
      </c>
      <c r="S479" s="32">
        <v>1186</v>
      </c>
      <c r="T479" s="31">
        <v>40001</v>
      </c>
      <c r="U479" s="31">
        <v>53102</v>
      </c>
      <c r="V479" s="31">
        <v>151920.64789101423</v>
      </c>
      <c r="W479" s="60">
        <v>246209.64789101423</v>
      </c>
      <c r="X479" s="32">
        <v>-100963.55127404298</v>
      </c>
      <c r="Y479" s="31">
        <v>-80278.822243291928</v>
      </c>
      <c r="Z479" s="31">
        <v>9743</v>
      </c>
      <c r="AA479" s="31">
        <v>-4225</v>
      </c>
      <c r="AB479" s="31">
        <v>0</v>
      </c>
      <c r="AC479" s="33">
        <v>0</v>
      </c>
    </row>
    <row r="480" spans="1:29" s="34" customFormat="1">
      <c r="A480" s="35" t="s">
        <v>490</v>
      </c>
      <c r="B480" s="36" t="s">
        <v>1613</v>
      </c>
      <c r="C480" s="30">
        <v>111153.67</v>
      </c>
      <c r="D480" s="28">
        <v>1.6364E-4</v>
      </c>
      <c r="E480" s="28">
        <v>1.6148000000000001E-4</v>
      </c>
      <c r="F480" s="32">
        <v>1049997</v>
      </c>
      <c r="G480" s="31">
        <v>1325685</v>
      </c>
      <c r="H480" s="33">
        <v>820891</v>
      </c>
      <c r="I480" s="32">
        <v>61319</v>
      </c>
      <c r="J480" s="31">
        <v>-12118.221061570401</v>
      </c>
      <c r="K480" s="31">
        <v>49200.778938429597</v>
      </c>
      <c r="L480" s="31">
        <v>0</v>
      </c>
      <c r="M480" s="33">
        <v>49200.778938429597</v>
      </c>
      <c r="N480" s="32">
        <v>54356</v>
      </c>
      <c r="O480" s="31">
        <v>0</v>
      </c>
      <c r="P480" s="31">
        <v>113429</v>
      </c>
      <c r="Q480" s="31">
        <v>18935.005092520038</v>
      </c>
      <c r="R480" s="33">
        <v>186720.00509252003</v>
      </c>
      <c r="S480" s="32">
        <v>2853</v>
      </c>
      <c r="T480" s="31">
        <v>96233</v>
      </c>
      <c r="U480" s="31">
        <v>127752</v>
      </c>
      <c r="V480" s="31">
        <v>1904.4758842838421</v>
      </c>
      <c r="W480" s="60">
        <v>228742.47588428383</v>
      </c>
      <c r="X480" s="32">
        <v>-19625.429022247998</v>
      </c>
      <c r="Y480" s="31">
        <v>-35671.041769515803</v>
      </c>
      <c r="Z480" s="31">
        <v>23440</v>
      </c>
      <c r="AA480" s="31">
        <v>-10166</v>
      </c>
      <c r="AB480" s="31">
        <v>0</v>
      </c>
      <c r="AC480" s="33">
        <v>0</v>
      </c>
    </row>
    <row r="481" spans="1:29" s="34" customFormat="1">
      <c r="A481" s="35" t="s">
        <v>491</v>
      </c>
      <c r="B481" s="36" t="s">
        <v>1614</v>
      </c>
      <c r="C481" s="30">
        <v>82443.78</v>
      </c>
      <c r="D481" s="28">
        <v>1.2138000000000001E-4</v>
      </c>
      <c r="E481" s="28">
        <v>1.4365E-4</v>
      </c>
      <c r="F481" s="32">
        <v>778836</v>
      </c>
      <c r="G481" s="31">
        <v>983327</v>
      </c>
      <c r="H481" s="33">
        <v>608896</v>
      </c>
      <c r="I481" s="32">
        <v>45483</v>
      </c>
      <c r="J481" s="31">
        <v>-19557.896792311392</v>
      </c>
      <c r="K481" s="31">
        <v>25925.103207688608</v>
      </c>
      <c r="L481" s="31">
        <v>0</v>
      </c>
      <c r="M481" s="33">
        <v>25925.103207688608</v>
      </c>
      <c r="N481" s="32">
        <v>40319</v>
      </c>
      <c r="O481" s="31">
        <v>0</v>
      </c>
      <c r="P481" s="31">
        <v>84136</v>
      </c>
      <c r="Q481" s="31">
        <v>30251.644783894564</v>
      </c>
      <c r="R481" s="33">
        <v>154706.64478389456</v>
      </c>
      <c r="S481" s="32">
        <v>2116</v>
      </c>
      <c r="T481" s="31">
        <v>71381</v>
      </c>
      <c r="U481" s="31">
        <v>94760</v>
      </c>
      <c r="V481" s="31">
        <v>104096.71233724979</v>
      </c>
      <c r="W481" s="60">
        <v>272353.71233724977</v>
      </c>
      <c r="X481" s="32">
        <v>-50480.848371375585</v>
      </c>
      <c r="Y481" s="31">
        <v>-77013.219181979628</v>
      </c>
      <c r="Z481" s="31">
        <v>17387</v>
      </c>
      <c r="AA481" s="31">
        <v>-7540</v>
      </c>
      <c r="AB481" s="31">
        <v>0</v>
      </c>
      <c r="AC481" s="33">
        <v>0</v>
      </c>
    </row>
    <row r="482" spans="1:29" s="34" customFormat="1">
      <c r="A482" s="35" t="s">
        <v>492</v>
      </c>
      <c r="B482" s="36" t="s">
        <v>1615</v>
      </c>
      <c r="C482" s="30">
        <v>189200.57</v>
      </c>
      <c r="D482" s="28">
        <v>2.7854000000000003E-4</v>
      </c>
      <c r="E482" s="28">
        <v>2.9367999999999999E-4</v>
      </c>
      <c r="F482" s="32">
        <v>1787254</v>
      </c>
      <c r="G482" s="31">
        <v>2256516</v>
      </c>
      <c r="H482" s="33">
        <v>1397280</v>
      </c>
      <c r="I482" s="32">
        <v>104374</v>
      </c>
      <c r="J482" s="31">
        <v>-78794.434178236872</v>
      </c>
      <c r="K482" s="31">
        <v>25579.565821763128</v>
      </c>
      <c r="L482" s="31">
        <v>0</v>
      </c>
      <c r="M482" s="33">
        <v>25579.565821763128</v>
      </c>
      <c r="N482" s="32">
        <v>92523</v>
      </c>
      <c r="O482" s="31">
        <v>0</v>
      </c>
      <c r="P482" s="31">
        <v>193074</v>
      </c>
      <c r="Q482" s="31">
        <v>1333.2716578801599</v>
      </c>
      <c r="R482" s="33">
        <v>286930.27165788016</v>
      </c>
      <c r="S482" s="32">
        <v>4856</v>
      </c>
      <c r="T482" s="31">
        <v>163803</v>
      </c>
      <c r="U482" s="31">
        <v>217453</v>
      </c>
      <c r="V482" s="31">
        <v>120561.94425337404</v>
      </c>
      <c r="W482" s="60">
        <v>506673.94425337401</v>
      </c>
      <c r="X482" s="32">
        <v>-141776.11322225182</v>
      </c>
      <c r="Y482" s="31">
        <v>-100565.55937324205</v>
      </c>
      <c r="Z482" s="31">
        <v>39899</v>
      </c>
      <c r="AA482" s="31">
        <v>-17300.999999999971</v>
      </c>
      <c r="AB482" s="31">
        <v>0</v>
      </c>
      <c r="AC482" s="33">
        <v>0</v>
      </c>
    </row>
    <row r="483" spans="1:29" s="34" customFormat="1">
      <c r="A483" s="35" t="s">
        <v>493</v>
      </c>
      <c r="B483" s="36" t="s">
        <v>1616</v>
      </c>
      <c r="C483" s="30">
        <v>1595209.83</v>
      </c>
      <c r="D483" s="28">
        <v>2.3484999999999999E-3</v>
      </c>
      <c r="E483" s="28">
        <v>2.3859699999999998E-3</v>
      </c>
      <c r="F483" s="32">
        <v>15069170</v>
      </c>
      <c r="G483" s="31">
        <v>19025738</v>
      </c>
      <c r="H483" s="33">
        <v>11781114</v>
      </c>
      <c r="I483" s="32">
        <v>880030</v>
      </c>
      <c r="J483" s="31">
        <v>722369.03401455062</v>
      </c>
      <c r="K483" s="31">
        <v>1602399.0340145505</v>
      </c>
      <c r="L483" s="31">
        <v>0</v>
      </c>
      <c r="M483" s="33">
        <v>1602399.0340145505</v>
      </c>
      <c r="N483" s="32">
        <v>780102</v>
      </c>
      <c r="O483" s="31">
        <v>0</v>
      </c>
      <c r="P483" s="31">
        <v>1627897</v>
      </c>
      <c r="Q483" s="31">
        <v>640678.54079356289</v>
      </c>
      <c r="R483" s="33">
        <v>3048677.5407935628</v>
      </c>
      <c r="S483" s="32">
        <v>40947</v>
      </c>
      <c r="T483" s="31">
        <v>1381100</v>
      </c>
      <c r="U483" s="31">
        <v>1833449</v>
      </c>
      <c r="V483" s="31">
        <v>200801.61468247895</v>
      </c>
      <c r="W483" s="60">
        <v>3456297.6146824788</v>
      </c>
      <c r="X483" s="32">
        <v>58805.127451682463</v>
      </c>
      <c r="Y483" s="31">
        <v>-656946.2013405984</v>
      </c>
      <c r="Z483" s="31">
        <v>336405</v>
      </c>
      <c r="AA483" s="31">
        <v>-145884</v>
      </c>
      <c r="AB483" s="31">
        <v>0</v>
      </c>
      <c r="AC483" s="33">
        <v>0</v>
      </c>
    </row>
    <row r="484" spans="1:29" s="34" customFormat="1">
      <c r="A484" s="35" t="s">
        <v>494</v>
      </c>
      <c r="B484" s="36" t="s">
        <v>1617</v>
      </c>
      <c r="C484" s="30">
        <v>218056</v>
      </c>
      <c r="D484" s="28">
        <v>3.2102999999999998E-4</v>
      </c>
      <c r="E484" s="28">
        <v>3.3075999999999998E-4</v>
      </c>
      <c r="F484" s="32">
        <v>2059892</v>
      </c>
      <c r="G484" s="31">
        <v>2600738</v>
      </c>
      <c r="H484" s="33">
        <v>1610428</v>
      </c>
      <c r="I484" s="32">
        <v>120296</v>
      </c>
      <c r="J484" s="31">
        <v>18135.647805287459</v>
      </c>
      <c r="K484" s="31">
        <v>138431.64780528744</v>
      </c>
      <c r="L484" s="31">
        <v>0</v>
      </c>
      <c r="M484" s="33">
        <v>138431.64780528744</v>
      </c>
      <c r="N484" s="32">
        <v>106637</v>
      </c>
      <c r="O484" s="31">
        <v>0</v>
      </c>
      <c r="P484" s="31">
        <v>222527</v>
      </c>
      <c r="Q484" s="31">
        <v>84716.445081779922</v>
      </c>
      <c r="R484" s="33">
        <v>413880.44508177991</v>
      </c>
      <c r="S484" s="32">
        <v>5597</v>
      </c>
      <c r="T484" s="31">
        <v>188790</v>
      </c>
      <c r="U484" s="31">
        <v>250625</v>
      </c>
      <c r="V484" s="31">
        <v>51801.364484027406</v>
      </c>
      <c r="W484" s="60">
        <v>496813.36448402738</v>
      </c>
      <c r="X484" s="32">
        <v>-9416.4921063071306</v>
      </c>
      <c r="Y484" s="31">
        <v>-99560.427295940361</v>
      </c>
      <c r="Z484" s="31">
        <v>45985</v>
      </c>
      <c r="AA484" s="31">
        <v>-19940.999999999971</v>
      </c>
      <c r="AB484" s="31">
        <v>0</v>
      </c>
      <c r="AC484" s="33">
        <v>0</v>
      </c>
    </row>
    <row r="485" spans="1:29" s="34" customFormat="1">
      <c r="A485" s="35" t="s">
        <v>495</v>
      </c>
      <c r="B485" s="36" t="s">
        <v>1618</v>
      </c>
      <c r="C485" s="30">
        <v>8393.8799999999992</v>
      </c>
      <c r="D485" s="28">
        <v>1.236E-5</v>
      </c>
      <c r="E485" s="28">
        <v>1.2109999999999999E-5</v>
      </c>
      <c r="F485" s="32">
        <v>79308</v>
      </c>
      <c r="G485" s="31">
        <v>100131</v>
      </c>
      <c r="H485" s="33">
        <v>62003</v>
      </c>
      <c r="I485" s="32">
        <v>4632</v>
      </c>
      <c r="J485" s="31">
        <v>793.76766257478516</v>
      </c>
      <c r="K485" s="31">
        <v>5425.7676625747854</v>
      </c>
      <c r="L485" s="31">
        <v>0</v>
      </c>
      <c r="M485" s="33">
        <v>5425.7676625747854</v>
      </c>
      <c r="N485" s="32">
        <v>4106</v>
      </c>
      <c r="O485" s="31">
        <v>0</v>
      </c>
      <c r="P485" s="31">
        <v>8568</v>
      </c>
      <c r="Q485" s="31">
        <v>1084.1313802407751</v>
      </c>
      <c r="R485" s="33">
        <v>13758.131380240775</v>
      </c>
      <c r="S485" s="32">
        <v>216</v>
      </c>
      <c r="T485" s="31">
        <v>7269</v>
      </c>
      <c r="U485" s="31">
        <v>9649</v>
      </c>
      <c r="V485" s="31">
        <v>907.79310663207082</v>
      </c>
      <c r="W485" s="60">
        <v>18041.793106632071</v>
      </c>
      <c r="X485" s="32">
        <v>-2775.6391104046311</v>
      </c>
      <c r="Y485" s="31">
        <v>-2511.0226159866647</v>
      </c>
      <c r="Z485" s="31">
        <v>1770</v>
      </c>
      <c r="AA485" s="31">
        <v>-767</v>
      </c>
      <c r="AB485" s="31">
        <v>0</v>
      </c>
      <c r="AC485" s="33">
        <v>0</v>
      </c>
    </row>
    <row r="486" spans="1:29" s="34" customFormat="1">
      <c r="A486" s="35" t="s">
        <v>496</v>
      </c>
      <c r="B486" s="36" t="s">
        <v>1619</v>
      </c>
      <c r="C486" s="30">
        <v>190126.22999999998</v>
      </c>
      <c r="D486" s="28">
        <v>2.7991000000000002E-4</v>
      </c>
      <c r="E486" s="28">
        <v>2.8174E-4</v>
      </c>
      <c r="F486" s="32">
        <v>1796045</v>
      </c>
      <c r="G486" s="31">
        <v>2267615</v>
      </c>
      <c r="H486" s="33">
        <v>1404152</v>
      </c>
      <c r="I486" s="32">
        <v>104888</v>
      </c>
      <c r="J486" s="31">
        <v>93391.647514600685</v>
      </c>
      <c r="K486" s="31">
        <v>198279.64751460069</v>
      </c>
      <c r="L486" s="31">
        <v>0</v>
      </c>
      <c r="M486" s="33">
        <v>198279.64751460069</v>
      </c>
      <c r="N486" s="32">
        <v>92978</v>
      </c>
      <c r="O486" s="31">
        <v>0</v>
      </c>
      <c r="P486" s="31">
        <v>194024</v>
      </c>
      <c r="Q486" s="31">
        <v>44451.101234584232</v>
      </c>
      <c r="R486" s="33">
        <v>331453.10123458423</v>
      </c>
      <c r="S486" s="32">
        <v>4880</v>
      </c>
      <c r="T486" s="31">
        <v>164609</v>
      </c>
      <c r="U486" s="31">
        <v>218523</v>
      </c>
      <c r="V486" s="31">
        <v>11784.957792794998</v>
      </c>
      <c r="W486" s="60">
        <v>399796.95779279497</v>
      </c>
      <c r="X486" s="32">
        <v>-18334.146220980634</v>
      </c>
      <c r="Y486" s="31">
        <v>-72717.710337230135</v>
      </c>
      <c r="Z486" s="31">
        <v>40095</v>
      </c>
      <c r="AA486" s="31">
        <v>-17387</v>
      </c>
      <c r="AB486" s="31">
        <v>0</v>
      </c>
      <c r="AC486" s="33">
        <v>0</v>
      </c>
    </row>
    <row r="487" spans="1:29" s="34" customFormat="1">
      <c r="A487" s="35" t="s">
        <v>497</v>
      </c>
      <c r="B487" s="36" t="s">
        <v>1620</v>
      </c>
      <c r="C487" s="30">
        <v>287683.45</v>
      </c>
      <c r="D487" s="28">
        <v>4.2352999999999998E-4</v>
      </c>
      <c r="E487" s="28">
        <v>3.9863000000000002E-4</v>
      </c>
      <c r="F487" s="32">
        <v>2717584</v>
      </c>
      <c r="G487" s="31">
        <v>3431114</v>
      </c>
      <c r="H487" s="33">
        <v>2124614</v>
      </c>
      <c r="I487" s="32">
        <v>158705</v>
      </c>
      <c r="J487" s="31">
        <v>175565.62997934123</v>
      </c>
      <c r="K487" s="31">
        <v>334270.62997934123</v>
      </c>
      <c r="L487" s="31">
        <v>0</v>
      </c>
      <c r="M487" s="33">
        <v>334270.62997934123</v>
      </c>
      <c r="N487" s="32">
        <v>140684</v>
      </c>
      <c r="O487" s="31">
        <v>0</v>
      </c>
      <c r="P487" s="31">
        <v>293576</v>
      </c>
      <c r="Q487" s="31">
        <v>119943.44973917506</v>
      </c>
      <c r="R487" s="33">
        <v>554203.44973917503</v>
      </c>
      <c r="S487" s="32">
        <v>7384</v>
      </c>
      <c r="T487" s="31">
        <v>249068</v>
      </c>
      <c r="U487" s="31">
        <v>330645</v>
      </c>
      <c r="V487" s="31">
        <v>33754.467998082408</v>
      </c>
      <c r="W487" s="60">
        <v>620851.4679980824</v>
      </c>
      <c r="X487" s="32">
        <v>-49573.469776326201</v>
      </c>
      <c r="Y487" s="31">
        <v>-51434.548482581136</v>
      </c>
      <c r="Z487" s="31">
        <v>60667</v>
      </c>
      <c r="AA487" s="31">
        <v>-26307.000000000029</v>
      </c>
      <c r="AB487" s="31">
        <v>0</v>
      </c>
      <c r="AC487" s="33">
        <v>0</v>
      </c>
    </row>
    <row r="488" spans="1:29" s="34" customFormat="1">
      <c r="A488" s="35" t="s">
        <v>498</v>
      </c>
      <c r="B488" s="36" t="s">
        <v>1621</v>
      </c>
      <c r="C488" s="30">
        <v>219710.58000000002</v>
      </c>
      <c r="D488" s="28">
        <v>3.2346000000000002E-4</v>
      </c>
      <c r="E488" s="28">
        <v>3.1006000000000002E-4</v>
      </c>
      <c r="F488" s="32">
        <v>2075484</v>
      </c>
      <c r="G488" s="31">
        <v>2620424</v>
      </c>
      <c r="H488" s="33">
        <v>1622618</v>
      </c>
      <c r="I488" s="32">
        <v>121207</v>
      </c>
      <c r="J488" s="31">
        <v>25045.226962738514</v>
      </c>
      <c r="K488" s="31">
        <v>146252.22696273852</v>
      </c>
      <c r="L488" s="31">
        <v>0</v>
      </c>
      <c r="M488" s="33">
        <v>146252.22696273852</v>
      </c>
      <c r="N488" s="32">
        <v>107444</v>
      </c>
      <c r="O488" s="31">
        <v>0</v>
      </c>
      <c r="P488" s="31">
        <v>224211</v>
      </c>
      <c r="Q488" s="31">
        <v>61302.499770913739</v>
      </c>
      <c r="R488" s="33">
        <v>392957.49977091374</v>
      </c>
      <c r="S488" s="32">
        <v>5640</v>
      </c>
      <c r="T488" s="31">
        <v>190220</v>
      </c>
      <c r="U488" s="31">
        <v>252522</v>
      </c>
      <c r="V488" s="31">
        <v>45142.600082763041</v>
      </c>
      <c r="W488" s="60">
        <v>493524.60008276306</v>
      </c>
      <c r="X488" s="32">
        <v>-75630.620698406507</v>
      </c>
      <c r="Y488" s="31">
        <v>-51175.479613442803</v>
      </c>
      <c r="Z488" s="31">
        <v>46333</v>
      </c>
      <c r="AA488" s="31">
        <v>-20094.000000000015</v>
      </c>
      <c r="AB488" s="31">
        <v>0</v>
      </c>
      <c r="AC488" s="33">
        <v>0</v>
      </c>
    </row>
    <row r="489" spans="1:29" s="34" customFormat="1">
      <c r="A489" s="35" t="s">
        <v>499</v>
      </c>
      <c r="B489" s="36" t="s">
        <v>1622</v>
      </c>
      <c r="C489" s="30">
        <v>131322.1</v>
      </c>
      <c r="D489" s="28">
        <v>1.9333999999999999E-4</v>
      </c>
      <c r="E489" s="28">
        <v>1.8228E-4</v>
      </c>
      <c r="F489" s="32">
        <v>1240568</v>
      </c>
      <c r="G489" s="31">
        <v>1566292</v>
      </c>
      <c r="H489" s="33">
        <v>969879</v>
      </c>
      <c r="I489" s="32">
        <v>72448</v>
      </c>
      <c r="J489" s="31">
        <v>46853.614430661451</v>
      </c>
      <c r="K489" s="31">
        <v>119301.61443066146</v>
      </c>
      <c r="L489" s="31">
        <v>0</v>
      </c>
      <c r="M489" s="33">
        <v>119301.61443066146</v>
      </c>
      <c r="N489" s="32">
        <v>64222</v>
      </c>
      <c r="O489" s="31">
        <v>0</v>
      </c>
      <c r="P489" s="31">
        <v>134016</v>
      </c>
      <c r="Q489" s="31">
        <v>51231.15018143136</v>
      </c>
      <c r="R489" s="33">
        <v>249469.15018143135</v>
      </c>
      <c r="S489" s="32">
        <v>3371</v>
      </c>
      <c r="T489" s="31">
        <v>113699</v>
      </c>
      <c r="U489" s="31">
        <v>150938</v>
      </c>
      <c r="V489" s="31">
        <v>13161.48489697034</v>
      </c>
      <c r="W489" s="60">
        <v>281169.48489697033</v>
      </c>
      <c r="X489" s="32">
        <v>-23254.489859700378</v>
      </c>
      <c r="Y489" s="31">
        <v>-24130.844855838608</v>
      </c>
      <c r="Z489" s="31">
        <v>27694</v>
      </c>
      <c r="AA489" s="31">
        <v>-12008.999999999993</v>
      </c>
      <c r="AB489" s="31">
        <v>0</v>
      </c>
      <c r="AC489" s="33">
        <v>0</v>
      </c>
    </row>
    <row r="490" spans="1:29" s="34" customFormat="1">
      <c r="A490" s="35" t="s">
        <v>500</v>
      </c>
      <c r="B490" s="36" t="s">
        <v>1623</v>
      </c>
      <c r="C490" s="30">
        <v>30237.49</v>
      </c>
      <c r="D490" s="28">
        <v>4.4520000000000001E-5</v>
      </c>
      <c r="E490" s="28">
        <v>3.9449999999999997E-5</v>
      </c>
      <c r="F490" s="32">
        <v>285663</v>
      </c>
      <c r="G490" s="31">
        <v>360667</v>
      </c>
      <c r="H490" s="33">
        <v>223332</v>
      </c>
      <c r="I490" s="32">
        <v>16683</v>
      </c>
      <c r="J490" s="31">
        <v>34468.71192723079</v>
      </c>
      <c r="K490" s="31">
        <v>51151.71192723079</v>
      </c>
      <c r="L490" s="31">
        <v>0</v>
      </c>
      <c r="M490" s="33">
        <v>51151.71192723079</v>
      </c>
      <c r="N490" s="32">
        <v>14788</v>
      </c>
      <c r="O490" s="31">
        <v>0</v>
      </c>
      <c r="P490" s="31">
        <v>30860</v>
      </c>
      <c r="Q490" s="31">
        <v>42828.423774898809</v>
      </c>
      <c r="R490" s="33">
        <v>88476.423774898809</v>
      </c>
      <c r="S490" s="32">
        <v>776</v>
      </c>
      <c r="T490" s="31">
        <v>26181</v>
      </c>
      <c r="U490" s="31">
        <v>34756</v>
      </c>
      <c r="V490" s="31">
        <v>11.09933544794765</v>
      </c>
      <c r="W490" s="60">
        <v>61724.099335447951</v>
      </c>
      <c r="X490" s="32">
        <v>23353.400927590501</v>
      </c>
      <c r="Y490" s="31">
        <v>-214.07648813963715</v>
      </c>
      <c r="Z490" s="31">
        <v>6377</v>
      </c>
      <c r="AA490" s="31">
        <v>-2764.0000000000073</v>
      </c>
      <c r="AB490" s="31">
        <v>0</v>
      </c>
      <c r="AC490" s="33">
        <v>0</v>
      </c>
    </row>
    <row r="491" spans="1:29" s="34" customFormat="1">
      <c r="A491" s="35" t="s">
        <v>501</v>
      </c>
      <c r="B491" s="36" t="s">
        <v>1624</v>
      </c>
      <c r="C491" s="30">
        <v>30585.39</v>
      </c>
      <c r="D491" s="28">
        <v>4.5030000000000001E-5</v>
      </c>
      <c r="E491" s="28">
        <v>4.7769999999999998E-5</v>
      </c>
      <c r="F491" s="32">
        <v>288935</v>
      </c>
      <c r="G491" s="31">
        <v>364798</v>
      </c>
      <c r="H491" s="33">
        <v>225890</v>
      </c>
      <c r="I491" s="32">
        <v>16874</v>
      </c>
      <c r="J491" s="31">
        <v>4444.7134683108079</v>
      </c>
      <c r="K491" s="31">
        <v>21318.713468310809</v>
      </c>
      <c r="L491" s="31">
        <v>0</v>
      </c>
      <c r="M491" s="33">
        <v>21318.713468310809</v>
      </c>
      <c r="N491" s="32">
        <v>14958</v>
      </c>
      <c r="O491" s="31">
        <v>0</v>
      </c>
      <c r="P491" s="31">
        <v>31213</v>
      </c>
      <c r="Q491" s="31">
        <v>961.39442627468941</v>
      </c>
      <c r="R491" s="33">
        <v>47132.394426274688</v>
      </c>
      <c r="S491" s="32">
        <v>785</v>
      </c>
      <c r="T491" s="31">
        <v>26481</v>
      </c>
      <c r="U491" s="31">
        <v>35154</v>
      </c>
      <c r="V491" s="31">
        <v>14860.127497249463</v>
      </c>
      <c r="W491" s="60">
        <v>77280.127497249458</v>
      </c>
      <c r="X491" s="32">
        <v>-16924.493759877234</v>
      </c>
      <c r="Y491" s="31">
        <v>-16877.239311097539</v>
      </c>
      <c r="Z491" s="31">
        <v>6450</v>
      </c>
      <c r="AA491" s="31">
        <v>-2795.9999999999927</v>
      </c>
      <c r="AB491" s="31">
        <v>0</v>
      </c>
      <c r="AC491" s="33">
        <v>0</v>
      </c>
    </row>
    <row r="492" spans="1:29" s="34" customFormat="1">
      <c r="A492" s="35" t="s">
        <v>502</v>
      </c>
      <c r="B492" s="36" t="s">
        <v>1625</v>
      </c>
      <c r="C492" s="30">
        <v>12458.14</v>
      </c>
      <c r="D492" s="28">
        <v>1.8340000000000001E-5</v>
      </c>
      <c r="E492" s="28">
        <v>1.293E-5</v>
      </c>
      <c r="F492" s="32">
        <v>117679</v>
      </c>
      <c r="G492" s="31">
        <v>148577</v>
      </c>
      <c r="H492" s="33">
        <v>92002</v>
      </c>
      <c r="I492" s="32">
        <v>6872</v>
      </c>
      <c r="J492" s="31">
        <v>14125.896406861155</v>
      </c>
      <c r="K492" s="31">
        <v>20997.896406861153</v>
      </c>
      <c r="L492" s="31">
        <v>0</v>
      </c>
      <c r="M492" s="33">
        <v>20997.896406861153</v>
      </c>
      <c r="N492" s="32">
        <v>6092</v>
      </c>
      <c r="O492" s="31">
        <v>0</v>
      </c>
      <c r="P492" s="31">
        <v>12713</v>
      </c>
      <c r="Q492" s="31">
        <v>24808.011268527993</v>
      </c>
      <c r="R492" s="33">
        <v>43613.011268527989</v>
      </c>
      <c r="S492" s="32">
        <v>320</v>
      </c>
      <c r="T492" s="31">
        <v>10785</v>
      </c>
      <c r="U492" s="31">
        <v>14318</v>
      </c>
      <c r="V492" s="31">
        <v>593.07200165482834</v>
      </c>
      <c r="W492" s="60">
        <v>26016.072001654829</v>
      </c>
      <c r="X492" s="32">
        <v>9163.0895977538639</v>
      </c>
      <c r="Y492" s="31">
        <v>6945.8496691193013</v>
      </c>
      <c r="Z492" s="31">
        <v>2627</v>
      </c>
      <c r="AA492" s="31">
        <v>-1139</v>
      </c>
      <c r="AB492" s="31">
        <v>0</v>
      </c>
      <c r="AC492" s="33">
        <v>0</v>
      </c>
    </row>
    <row r="493" spans="1:29" s="34" customFormat="1">
      <c r="A493" s="35" t="s">
        <v>503</v>
      </c>
      <c r="B493" s="36" t="s">
        <v>1626</v>
      </c>
      <c r="C493" s="30">
        <v>20504.73</v>
      </c>
      <c r="D493" s="28">
        <v>3.0190000000000001E-5</v>
      </c>
      <c r="E493" s="28">
        <v>3.1090000000000002E-5</v>
      </c>
      <c r="F493" s="32">
        <v>193714</v>
      </c>
      <c r="G493" s="31">
        <v>244576</v>
      </c>
      <c r="H493" s="33">
        <v>151446</v>
      </c>
      <c r="I493" s="32">
        <v>11313</v>
      </c>
      <c r="J493" s="31">
        <v>-5319.056699599374</v>
      </c>
      <c r="K493" s="31">
        <v>5993.943300400626</v>
      </c>
      <c r="L493" s="31">
        <v>0</v>
      </c>
      <c r="M493" s="33">
        <v>5993.943300400626</v>
      </c>
      <c r="N493" s="32">
        <v>10028</v>
      </c>
      <c r="O493" s="31">
        <v>0</v>
      </c>
      <c r="P493" s="31">
        <v>20927</v>
      </c>
      <c r="Q493" s="31">
        <v>251.6986611471003</v>
      </c>
      <c r="R493" s="33">
        <v>31206.6986611471</v>
      </c>
      <c r="S493" s="32">
        <v>526</v>
      </c>
      <c r="T493" s="31">
        <v>17754</v>
      </c>
      <c r="U493" s="31">
        <v>23569</v>
      </c>
      <c r="V493" s="31">
        <v>9972.9913892175064</v>
      </c>
      <c r="W493" s="60">
        <v>51821.99138921751</v>
      </c>
      <c r="X493" s="32">
        <v>-13733.916725520226</v>
      </c>
      <c r="Y493" s="31">
        <v>-9331.3760025501797</v>
      </c>
      <c r="Z493" s="31">
        <v>4324</v>
      </c>
      <c r="AA493" s="31">
        <v>-1874.0000000000036</v>
      </c>
      <c r="AB493" s="31">
        <v>0</v>
      </c>
      <c r="AC493" s="33">
        <v>0</v>
      </c>
    </row>
    <row r="494" spans="1:29" s="34" customFormat="1">
      <c r="A494" s="35" t="s">
        <v>504</v>
      </c>
      <c r="B494" s="36" t="s">
        <v>1627</v>
      </c>
      <c r="C494" s="30">
        <v>148146.23000000001</v>
      </c>
      <c r="D494" s="28">
        <v>2.1809999999999999E-4</v>
      </c>
      <c r="E494" s="28">
        <v>2.0120000000000001E-4</v>
      </c>
      <c r="F494" s="32">
        <v>1399440</v>
      </c>
      <c r="G494" s="31">
        <v>1766878</v>
      </c>
      <c r="H494" s="33">
        <v>1094086</v>
      </c>
      <c r="I494" s="32">
        <v>81726</v>
      </c>
      <c r="J494" s="31">
        <v>20047.795967880906</v>
      </c>
      <c r="K494" s="31">
        <v>101773.7959678809</v>
      </c>
      <c r="L494" s="31">
        <v>0</v>
      </c>
      <c r="M494" s="33">
        <v>101773.7959678809</v>
      </c>
      <c r="N494" s="32">
        <v>72446</v>
      </c>
      <c r="O494" s="31">
        <v>0</v>
      </c>
      <c r="P494" s="31">
        <v>151179</v>
      </c>
      <c r="Q494" s="31">
        <v>75283.800246701663</v>
      </c>
      <c r="R494" s="33">
        <v>298908.80024670169</v>
      </c>
      <c r="S494" s="32">
        <v>3803</v>
      </c>
      <c r="T494" s="31">
        <v>128260</v>
      </c>
      <c r="U494" s="31">
        <v>170268</v>
      </c>
      <c r="V494" s="31">
        <v>9920.5971176723397</v>
      </c>
      <c r="W494" s="60">
        <v>312251.59711767233</v>
      </c>
      <c r="X494" s="32">
        <v>-13183.651038374141</v>
      </c>
      <c r="Y494" s="31">
        <v>-17851.145832596529</v>
      </c>
      <c r="Z494" s="31">
        <v>31241</v>
      </c>
      <c r="AA494" s="31">
        <v>-13548.999999999964</v>
      </c>
      <c r="AB494" s="31">
        <v>0</v>
      </c>
      <c r="AC494" s="33">
        <v>0</v>
      </c>
    </row>
    <row r="495" spans="1:29" s="34" customFormat="1">
      <c r="A495" s="35" t="s">
        <v>2309</v>
      </c>
      <c r="B495" s="36" t="s">
        <v>2310</v>
      </c>
      <c r="C495" s="30">
        <v>0</v>
      </c>
      <c r="D495" s="28">
        <v>0</v>
      </c>
      <c r="E495" s="28">
        <v>0</v>
      </c>
      <c r="F495" s="32">
        <v>0</v>
      </c>
      <c r="G495" s="31">
        <v>0</v>
      </c>
      <c r="H495" s="33">
        <v>0</v>
      </c>
      <c r="I495" s="32">
        <v>0</v>
      </c>
      <c r="J495" s="31">
        <v>0</v>
      </c>
      <c r="K495" s="31">
        <v>0</v>
      </c>
      <c r="L495" s="31">
        <v>0</v>
      </c>
      <c r="M495" s="33">
        <v>0</v>
      </c>
      <c r="N495" s="32">
        <v>0</v>
      </c>
      <c r="O495" s="31">
        <v>0</v>
      </c>
      <c r="P495" s="31">
        <v>0</v>
      </c>
      <c r="Q495" s="31">
        <v>0</v>
      </c>
      <c r="R495" s="33">
        <v>0</v>
      </c>
      <c r="S495" s="32">
        <v>0</v>
      </c>
      <c r="T495" s="31">
        <v>0</v>
      </c>
      <c r="U495" s="31">
        <v>0</v>
      </c>
      <c r="V495" s="31">
        <v>0</v>
      </c>
      <c r="W495" s="60">
        <v>0</v>
      </c>
      <c r="X495" s="32">
        <v>0</v>
      </c>
      <c r="Y495" s="31">
        <v>0</v>
      </c>
      <c r="Z495" s="31">
        <v>0</v>
      </c>
      <c r="AA495" s="31">
        <v>0</v>
      </c>
      <c r="AB495" s="31">
        <v>0</v>
      </c>
      <c r="AC495" s="33">
        <v>0</v>
      </c>
    </row>
    <row r="496" spans="1:29" s="34" customFormat="1">
      <c r="A496" s="35" t="s">
        <v>505</v>
      </c>
      <c r="B496" s="36" t="s">
        <v>1628</v>
      </c>
      <c r="C496" s="30">
        <v>369002.23999999999</v>
      </c>
      <c r="D496" s="28">
        <v>5.4325E-4</v>
      </c>
      <c r="E496" s="28">
        <v>5.4184000000000003E-4</v>
      </c>
      <c r="F496" s="32">
        <v>3485768</v>
      </c>
      <c r="G496" s="31">
        <v>4400993</v>
      </c>
      <c r="H496" s="33">
        <v>2725182</v>
      </c>
      <c r="I496" s="32">
        <v>203567</v>
      </c>
      <c r="J496" s="31">
        <v>-203175.17983371753</v>
      </c>
      <c r="K496" s="31">
        <v>391.8201662824722</v>
      </c>
      <c r="L496" s="31">
        <v>0</v>
      </c>
      <c r="M496" s="33">
        <v>391.8201662824722</v>
      </c>
      <c r="N496" s="32">
        <v>180452</v>
      </c>
      <c r="O496" s="31">
        <v>0</v>
      </c>
      <c r="P496" s="31">
        <v>376562</v>
      </c>
      <c r="Q496" s="31">
        <v>0</v>
      </c>
      <c r="R496" s="33">
        <v>557014</v>
      </c>
      <c r="S496" s="32">
        <v>9472</v>
      </c>
      <c r="T496" s="31">
        <v>319473</v>
      </c>
      <c r="U496" s="31">
        <v>424109</v>
      </c>
      <c r="V496" s="31">
        <v>114756.58877642095</v>
      </c>
      <c r="W496" s="60">
        <v>867810.58877642092</v>
      </c>
      <c r="X496" s="32">
        <v>-224246.18497126931</v>
      </c>
      <c r="Y496" s="31">
        <v>-130622.40380515164</v>
      </c>
      <c r="Z496" s="31">
        <v>77816</v>
      </c>
      <c r="AA496" s="31">
        <v>-33744</v>
      </c>
      <c r="AB496" s="31">
        <v>0</v>
      </c>
      <c r="AC496" s="33">
        <v>0</v>
      </c>
    </row>
    <row r="497" spans="1:29" s="34" customFormat="1">
      <c r="A497" s="35" t="s">
        <v>506</v>
      </c>
      <c r="B497" s="36" t="s">
        <v>1629</v>
      </c>
      <c r="C497" s="30">
        <v>99603.909999999989</v>
      </c>
      <c r="D497" s="28">
        <v>1.4663999999999999E-4</v>
      </c>
      <c r="E497" s="28">
        <v>1.2684E-4</v>
      </c>
      <c r="F497" s="32">
        <v>940917</v>
      </c>
      <c r="G497" s="31">
        <v>1187964</v>
      </c>
      <c r="H497" s="33">
        <v>735611</v>
      </c>
      <c r="I497" s="32">
        <v>54949</v>
      </c>
      <c r="J497" s="31">
        <v>93475.044494793241</v>
      </c>
      <c r="K497" s="31">
        <v>148424.04449479323</v>
      </c>
      <c r="L497" s="31">
        <v>0</v>
      </c>
      <c r="M497" s="33">
        <v>148424.04449479323</v>
      </c>
      <c r="N497" s="32">
        <v>48709</v>
      </c>
      <c r="O497" s="31">
        <v>0</v>
      </c>
      <c r="P497" s="31">
        <v>101646</v>
      </c>
      <c r="Q497" s="31">
        <v>128626.35171739815</v>
      </c>
      <c r="R497" s="33">
        <v>278981.35171739815</v>
      </c>
      <c r="S497" s="32">
        <v>2557</v>
      </c>
      <c r="T497" s="31">
        <v>86236</v>
      </c>
      <c r="U497" s="31">
        <v>114480</v>
      </c>
      <c r="V497" s="31">
        <v>0</v>
      </c>
      <c r="W497" s="60">
        <v>203273</v>
      </c>
      <c r="X497" s="32">
        <v>57948.450445906259</v>
      </c>
      <c r="Y497" s="31">
        <v>5863.9012714919008</v>
      </c>
      <c r="Z497" s="31">
        <v>21005</v>
      </c>
      <c r="AA497" s="31">
        <v>-9109</v>
      </c>
      <c r="AB497" s="31">
        <v>0</v>
      </c>
      <c r="AC497" s="33">
        <v>0</v>
      </c>
    </row>
    <row r="498" spans="1:29" s="34" customFormat="1">
      <c r="A498" s="35" t="s">
        <v>507</v>
      </c>
      <c r="B498" s="36" t="s">
        <v>1630</v>
      </c>
      <c r="C498" s="30">
        <v>2164052.63</v>
      </c>
      <c r="D498" s="28">
        <v>3.1859599999999998E-3</v>
      </c>
      <c r="E498" s="28">
        <v>3.1595999999999998E-3</v>
      </c>
      <c r="F498" s="32">
        <v>20442739</v>
      </c>
      <c r="G498" s="31">
        <v>25810193</v>
      </c>
      <c r="H498" s="33">
        <v>15982183</v>
      </c>
      <c r="I498" s="32">
        <v>1193843</v>
      </c>
      <c r="J498" s="31">
        <v>38466.712045380678</v>
      </c>
      <c r="K498" s="31">
        <v>1232309.7120453806</v>
      </c>
      <c r="L498" s="31">
        <v>0</v>
      </c>
      <c r="M498" s="33">
        <v>1232309.7120453806</v>
      </c>
      <c r="N498" s="32">
        <v>1058281</v>
      </c>
      <c r="O498" s="31">
        <v>0</v>
      </c>
      <c r="P498" s="31">
        <v>2208395</v>
      </c>
      <c r="Q498" s="31">
        <v>97083.920295941803</v>
      </c>
      <c r="R498" s="33">
        <v>3363759.9202959416</v>
      </c>
      <c r="S498" s="32">
        <v>55549</v>
      </c>
      <c r="T498" s="31">
        <v>1873591</v>
      </c>
      <c r="U498" s="31">
        <v>2487245</v>
      </c>
      <c r="V498" s="31">
        <v>178374.32376906788</v>
      </c>
      <c r="W498" s="60">
        <v>4594759.3237690683</v>
      </c>
      <c r="X498" s="32">
        <v>-761714.43987491413</v>
      </c>
      <c r="Y498" s="31">
        <v>-727743.96359821199</v>
      </c>
      <c r="Z498" s="31">
        <v>456365</v>
      </c>
      <c r="AA498" s="31">
        <v>-197906.00000000047</v>
      </c>
      <c r="AB498" s="31">
        <v>0</v>
      </c>
      <c r="AC498" s="33">
        <v>0</v>
      </c>
    </row>
    <row r="499" spans="1:29" s="34" customFormat="1">
      <c r="A499" s="35" t="s">
        <v>508</v>
      </c>
      <c r="B499" s="36" t="s">
        <v>1631</v>
      </c>
      <c r="C499" s="30">
        <v>35687.1</v>
      </c>
      <c r="D499" s="28">
        <v>5.2540000000000002E-5</v>
      </c>
      <c r="E499" s="28">
        <v>5.9559999999999999E-5</v>
      </c>
      <c r="F499" s="32">
        <v>337123</v>
      </c>
      <c r="G499" s="31">
        <v>425639</v>
      </c>
      <c r="H499" s="33">
        <v>263564</v>
      </c>
      <c r="I499" s="32">
        <v>19688</v>
      </c>
      <c r="J499" s="31">
        <v>-12817.358276488427</v>
      </c>
      <c r="K499" s="31">
        <v>6870.6417235115732</v>
      </c>
      <c r="L499" s="31">
        <v>0</v>
      </c>
      <c r="M499" s="33">
        <v>6870.6417235115732</v>
      </c>
      <c r="N499" s="32">
        <v>17452</v>
      </c>
      <c r="O499" s="31">
        <v>0</v>
      </c>
      <c r="P499" s="31">
        <v>36419</v>
      </c>
      <c r="Q499" s="31">
        <v>1508.2890490778141</v>
      </c>
      <c r="R499" s="33">
        <v>55379.289049077815</v>
      </c>
      <c r="S499" s="32">
        <v>916</v>
      </c>
      <c r="T499" s="31">
        <v>30898</v>
      </c>
      <c r="U499" s="31">
        <v>41017</v>
      </c>
      <c r="V499" s="31">
        <v>47866.397467319941</v>
      </c>
      <c r="W499" s="60">
        <v>120697.39746731994</v>
      </c>
      <c r="X499" s="32">
        <v>-41792.231883447741</v>
      </c>
      <c r="Y499" s="31">
        <v>-27787.876534794384</v>
      </c>
      <c r="Z499" s="31">
        <v>7526</v>
      </c>
      <c r="AA499" s="31">
        <v>-3264</v>
      </c>
      <c r="AB499" s="31">
        <v>0</v>
      </c>
      <c r="AC499" s="33">
        <v>0</v>
      </c>
    </row>
    <row r="500" spans="1:29" s="34" customFormat="1">
      <c r="A500" s="35" t="s">
        <v>509</v>
      </c>
      <c r="B500" s="36" t="s">
        <v>1632</v>
      </c>
      <c r="C500" s="30">
        <v>58804.28</v>
      </c>
      <c r="D500" s="28">
        <v>8.6570000000000006E-5</v>
      </c>
      <c r="E500" s="28">
        <v>8.598E-5</v>
      </c>
      <c r="F500" s="32">
        <v>555477</v>
      </c>
      <c r="G500" s="31">
        <v>701323</v>
      </c>
      <c r="H500" s="33">
        <v>434273</v>
      </c>
      <c r="I500" s="32">
        <v>32440</v>
      </c>
      <c r="J500" s="31">
        <v>28451.492179681554</v>
      </c>
      <c r="K500" s="31">
        <v>60891.492179681554</v>
      </c>
      <c r="L500" s="31">
        <v>0</v>
      </c>
      <c r="M500" s="33">
        <v>60891.492179681554</v>
      </c>
      <c r="N500" s="32">
        <v>28756</v>
      </c>
      <c r="O500" s="31">
        <v>0</v>
      </c>
      <c r="P500" s="31">
        <v>60007</v>
      </c>
      <c r="Q500" s="31">
        <v>9785.6856218870398</v>
      </c>
      <c r="R500" s="33">
        <v>98548.685621887038</v>
      </c>
      <c r="S500" s="32">
        <v>1509</v>
      </c>
      <c r="T500" s="31">
        <v>50910</v>
      </c>
      <c r="U500" s="31">
        <v>67584</v>
      </c>
      <c r="V500" s="31">
        <v>0</v>
      </c>
      <c r="W500" s="60">
        <v>120003</v>
      </c>
      <c r="X500" s="32">
        <v>-8436.3380634947262</v>
      </c>
      <c r="Y500" s="31">
        <v>-20040.976314618234</v>
      </c>
      <c r="Z500" s="31">
        <v>12400</v>
      </c>
      <c r="AA500" s="31">
        <v>-5377</v>
      </c>
      <c r="AB500" s="31">
        <v>0</v>
      </c>
      <c r="AC500" s="33">
        <v>0</v>
      </c>
    </row>
    <row r="501" spans="1:29" s="34" customFormat="1">
      <c r="A501" s="35" t="s">
        <v>510</v>
      </c>
      <c r="B501" s="36" t="s">
        <v>1633</v>
      </c>
      <c r="C501" s="30">
        <v>351756.12</v>
      </c>
      <c r="D501" s="28">
        <v>5.1785999999999998E-4</v>
      </c>
      <c r="E501" s="28">
        <v>5.0790000000000004E-4</v>
      </c>
      <c r="F501" s="32">
        <v>3322853</v>
      </c>
      <c r="G501" s="31">
        <v>4195303</v>
      </c>
      <c r="H501" s="33">
        <v>2597815</v>
      </c>
      <c r="I501" s="32">
        <v>194052</v>
      </c>
      <c r="J501" s="31">
        <v>-50728.645743249552</v>
      </c>
      <c r="K501" s="31">
        <v>143323.35425675043</v>
      </c>
      <c r="L501" s="31">
        <v>0</v>
      </c>
      <c r="M501" s="33">
        <v>143323.35425675043</v>
      </c>
      <c r="N501" s="32">
        <v>172018</v>
      </c>
      <c r="O501" s="31">
        <v>0</v>
      </c>
      <c r="P501" s="31">
        <v>358962</v>
      </c>
      <c r="Q501" s="31">
        <v>147730.14343902742</v>
      </c>
      <c r="R501" s="33">
        <v>678710.14343902748</v>
      </c>
      <c r="S501" s="32">
        <v>9029</v>
      </c>
      <c r="T501" s="31">
        <v>304542</v>
      </c>
      <c r="U501" s="31">
        <v>404288</v>
      </c>
      <c r="V501" s="31">
        <v>11366.112061354268</v>
      </c>
      <c r="W501" s="60">
        <v>729225.11206135422</v>
      </c>
      <c r="X501" s="32">
        <v>13745.999638060646</v>
      </c>
      <c r="Y501" s="31">
        <v>-106271.9682603875</v>
      </c>
      <c r="Z501" s="31">
        <v>74180</v>
      </c>
      <c r="AA501" s="31">
        <v>-32168.999999999884</v>
      </c>
      <c r="AB501" s="31">
        <v>0</v>
      </c>
      <c r="AC501" s="33">
        <v>0</v>
      </c>
    </row>
    <row r="502" spans="1:29" s="34" customFormat="1">
      <c r="A502" s="35" t="s">
        <v>511</v>
      </c>
      <c r="B502" s="36" t="s">
        <v>1634</v>
      </c>
      <c r="C502" s="30">
        <v>184363.31</v>
      </c>
      <c r="D502" s="28">
        <v>2.7141999999999997E-4</v>
      </c>
      <c r="E502" s="28">
        <v>2.9312000000000001E-4</v>
      </c>
      <c r="F502" s="32">
        <v>1741569</v>
      </c>
      <c r="G502" s="31">
        <v>2198836</v>
      </c>
      <c r="H502" s="33">
        <v>1361563</v>
      </c>
      <c r="I502" s="32">
        <v>101706</v>
      </c>
      <c r="J502" s="31">
        <v>-50467.855114391554</v>
      </c>
      <c r="K502" s="31">
        <v>51238.144885608446</v>
      </c>
      <c r="L502" s="31">
        <v>0</v>
      </c>
      <c r="M502" s="33">
        <v>51238.144885608446</v>
      </c>
      <c r="N502" s="32">
        <v>90158</v>
      </c>
      <c r="O502" s="31">
        <v>0</v>
      </c>
      <c r="P502" s="31">
        <v>188139</v>
      </c>
      <c r="Q502" s="31">
        <v>5164.1430659629241</v>
      </c>
      <c r="R502" s="33">
        <v>283461.14306596294</v>
      </c>
      <c r="S502" s="32">
        <v>4732</v>
      </c>
      <c r="T502" s="31">
        <v>159616</v>
      </c>
      <c r="U502" s="31">
        <v>211895</v>
      </c>
      <c r="V502" s="31">
        <v>163636.48381621329</v>
      </c>
      <c r="W502" s="60">
        <v>539879.48381621332</v>
      </c>
      <c r="X502" s="32">
        <v>-165731.87474417168</v>
      </c>
      <c r="Y502" s="31">
        <v>-112706.46600607867</v>
      </c>
      <c r="Z502" s="31">
        <v>38879</v>
      </c>
      <c r="AA502" s="31">
        <v>-16859</v>
      </c>
      <c r="AB502" s="31">
        <v>0</v>
      </c>
      <c r="AC502" s="33">
        <v>0</v>
      </c>
    </row>
    <row r="503" spans="1:29" s="34" customFormat="1">
      <c r="A503" s="35" t="s">
        <v>512</v>
      </c>
      <c r="B503" s="36" t="s">
        <v>1635</v>
      </c>
      <c r="C503" s="30">
        <v>59350.43</v>
      </c>
      <c r="D503" s="28">
        <v>8.7379999999999993E-5</v>
      </c>
      <c r="E503" s="28">
        <v>8.674E-5</v>
      </c>
      <c r="F503" s="32">
        <v>560675</v>
      </c>
      <c r="G503" s="31">
        <v>707885</v>
      </c>
      <c r="H503" s="33">
        <v>438337</v>
      </c>
      <c r="I503" s="32">
        <v>32743</v>
      </c>
      <c r="J503" s="31">
        <v>-42441.498906984896</v>
      </c>
      <c r="K503" s="31">
        <v>-9698.4989069848962</v>
      </c>
      <c r="L503" s="31">
        <v>0</v>
      </c>
      <c r="M503" s="33">
        <v>-9698.4989069848962</v>
      </c>
      <c r="N503" s="32">
        <v>29025</v>
      </c>
      <c r="O503" s="31">
        <v>0</v>
      </c>
      <c r="P503" s="31">
        <v>60569</v>
      </c>
      <c r="Q503" s="31">
        <v>1902.7745323283975</v>
      </c>
      <c r="R503" s="33">
        <v>91496.774532328403</v>
      </c>
      <c r="S503" s="32">
        <v>1524</v>
      </c>
      <c r="T503" s="31">
        <v>51386</v>
      </c>
      <c r="U503" s="31">
        <v>68217</v>
      </c>
      <c r="V503" s="31">
        <v>17883.939993540018</v>
      </c>
      <c r="W503" s="60">
        <v>139010.93999354003</v>
      </c>
      <c r="X503" s="32">
        <v>-34466.413219308452</v>
      </c>
      <c r="Y503" s="31">
        <v>-20135.75224190317</v>
      </c>
      <c r="Z503" s="31">
        <v>12517</v>
      </c>
      <c r="AA503" s="31">
        <v>-5429</v>
      </c>
      <c r="AB503" s="31">
        <v>0</v>
      </c>
      <c r="AC503" s="33">
        <v>0</v>
      </c>
    </row>
    <row r="504" spans="1:29" s="34" customFormat="1">
      <c r="A504" s="35" t="s">
        <v>513</v>
      </c>
      <c r="B504" s="36" t="s">
        <v>1636</v>
      </c>
      <c r="C504" s="30">
        <v>8970.18</v>
      </c>
      <c r="D504" s="28">
        <v>1.3210000000000001E-5</v>
      </c>
      <c r="E504" s="28">
        <v>1.271E-5</v>
      </c>
      <c r="F504" s="32">
        <v>84762</v>
      </c>
      <c r="G504" s="31">
        <v>107017</v>
      </c>
      <c r="H504" s="33">
        <v>66267</v>
      </c>
      <c r="I504" s="32">
        <v>4950</v>
      </c>
      <c r="J504" s="31">
        <v>3144.1328519658828</v>
      </c>
      <c r="K504" s="31">
        <v>8094.1328519658828</v>
      </c>
      <c r="L504" s="31">
        <v>0</v>
      </c>
      <c r="M504" s="33">
        <v>8094.1328519658828</v>
      </c>
      <c r="N504" s="32">
        <v>4388</v>
      </c>
      <c r="O504" s="31">
        <v>0</v>
      </c>
      <c r="P504" s="31">
        <v>9157</v>
      </c>
      <c r="Q504" s="31">
        <v>2362.8516871586658</v>
      </c>
      <c r="R504" s="33">
        <v>15907.851687158665</v>
      </c>
      <c r="S504" s="32">
        <v>230</v>
      </c>
      <c r="T504" s="31">
        <v>7769</v>
      </c>
      <c r="U504" s="31">
        <v>10313</v>
      </c>
      <c r="V504" s="31">
        <v>1237.0446928924121</v>
      </c>
      <c r="W504" s="60">
        <v>19549.044692892414</v>
      </c>
      <c r="X504" s="32">
        <v>-2521.5922078628696</v>
      </c>
      <c r="Y504" s="31">
        <v>-2190.6007978708767</v>
      </c>
      <c r="Z504" s="31">
        <v>1892</v>
      </c>
      <c r="AA504" s="31">
        <v>-821</v>
      </c>
      <c r="AB504" s="31">
        <v>0</v>
      </c>
      <c r="AC504" s="33">
        <v>0</v>
      </c>
    </row>
    <row r="505" spans="1:29" s="34" customFormat="1">
      <c r="A505" s="35" t="s">
        <v>514</v>
      </c>
      <c r="B505" s="36" t="s">
        <v>1637</v>
      </c>
      <c r="C505" s="30">
        <v>4230.71</v>
      </c>
      <c r="D505" s="28">
        <v>6.2299999999999996E-6</v>
      </c>
      <c r="E505" s="28">
        <v>8.5900000000000008E-6</v>
      </c>
      <c r="F505" s="32">
        <v>39975</v>
      </c>
      <c r="G505" s="31">
        <v>50471</v>
      </c>
      <c r="H505" s="33">
        <v>31252</v>
      </c>
      <c r="I505" s="32">
        <v>2335</v>
      </c>
      <c r="J505" s="31">
        <v>-6663.944802835882</v>
      </c>
      <c r="K505" s="31">
        <v>-4328.944802835882</v>
      </c>
      <c r="L505" s="31">
        <v>0</v>
      </c>
      <c r="M505" s="33">
        <v>-4328.944802835882</v>
      </c>
      <c r="N505" s="32">
        <v>2069</v>
      </c>
      <c r="O505" s="31">
        <v>0</v>
      </c>
      <c r="P505" s="31">
        <v>4318</v>
      </c>
      <c r="Q505" s="31">
        <v>8.9910601270685895</v>
      </c>
      <c r="R505" s="33">
        <v>6395.9910601270685</v>
      </c>
      <c r="S505" s="32">
        <v>109</v>
      </c>
      <c r="T505" s="31">
        <v>3664</v>
      </c>
      <c r="U505" s="31">
        <v>4864</v>
      </c>
      <c r="V505" s="31">
        <v>11708.892660790332</v>
      </c>
      <c r="W505" s="60">
        <v>20345.892660790334</v>
      </c>
      <c r="X505" s="32">
        <v>-7923.7120856653655</v>
      </c>
      <c r="Y505" s="31">
        <v>-6530.1895149978973</v>
      </c>
      <c r="Z505" s="31">
        <v>892</v>
      </c>
      <c r="AA505" s="31">
        <v>-388.00000000000364</v>
      </c>
      <c r="AB505" s="31">
        <v>0</v>
      </c>
      <c r="AC505" s="33">
        <v>0</v>
      </c>
    </row>
    <row r="506" spans="1:29" s="34" customFormat="1">
      <c r="A506" s="35" t="s">
        <v>515</v>
      </c>
      <c r="B506" s="36" t="s">
        <v>1638</v>
      </c>
      <c r="C506" s="30">
        <v>1674939.45</v>
      </c>
      <c r="D506" s="28">
        <v>2.4658800000000002E-3</v>
      </c>
      <c r="E506" s="28">
        <v>2.28035E-3</v>
      </c>
      <c r="F506" s="32">
        <v>15822340</v>
      </c>
      <c r="G506" s="31">
        <v>19976660</v>
      </c>
      <c r="H506" s="33">
        <v>12369944</v>
      </c>
      <c r="I506" s="32">
        <v>924014</v>
      </c>
      <c r="J506" s="31">
        <v>80371.917538504247</v>
      </c>
      <c r="K506" s="31">
        <v>1004385.9175385042</v>
      </c>
      <c r="L506" s="31">
        <v>0</v>
      </c>
      <c r="M506" s="33">
        <v>1004385.9175385042</v>
      </c>
      <c r="N506" s="32">
        <v>819092</v>
      </c>
      <c r="O506" s="31">
        <v>0</v>
      </c>
      <c r="P506" s="31">
        <v>1709261</v>
      </c>
      <c r="Q506" s="31">
        <v>825598.45129658934</v>
      </c>
      <c r="R506" s="33">
        <v>3353951.4512965893</v>
      </c>
      <c r="S506" s="32">
        <v>42994</v>
      </c>
      <c r="T506" s="31">
        <v>1450128</v>
      </c>
      <c r="U506" s="31">
        <v>1925086</v>
      </c>
      <c r="V506" s="31">
        <v>43558.478152443698</v>
      </c>
      <c r="W506" s="60">
        <v>3461766.4781524437</v>
      </c>
      <c r="X506" s="32">
        <v>-94278.045019152167</v>
      </c>
      <c r="Y506" s="31">
        <v>-213579.98183670215</v>
      </c>
      <c r="Z506" s="31">
        <v>353219</v>
      </c>
      <c r="AA506" s="31">
        <v>-153176</v>
      </c>
      <c r="AB506" s="31">
        <v>0</v>
      </c>
      <c r="AC506" s="33">
        <v>0</v>
      </c>
    </row>
    <row r="507" spans="1:29" s="34" customFormat="1">
      <c r="A507" s="35" t="s">
        <v>516</v>
      </c>
      <c r="B507" s="36" t="s">
        <v>1639</v>
      </c>
      <c r="C507" s="30">
        <v>12919.34</v>
      </c>
      <c r="D507" s="28">
        <v>1.9020000000000001E-5</v>
      </c>
      <c r="E507" s="28">
        <v>1.5119999999999999E-5</v>
      </c>
      <c r="F507" s="32">
        <v>122042</v>
      </c>
      <c r="G507" s="31">
        <v>154085</v>
      </c>
      <c r="H507" s="33">
        <v>95413</v>
      </c>
      <c r="I507" s="32">
        <v>7127</v>
      </c>
      <c r="J507" s="31">
        <v>13610.215138546133</v>
      </c>
      <c r="K507" s="31">
        <v>20737.215138546133</v>
      </c>
      <c r="L507" s="31">
        <v>0</v>
      </c>
      <c r="M507" s="33">
        <v>20737.215138546133</v>
      </c>
      <c r="N507" s="32">
        <v>6318</v>
      </c>
      <c r="O507" s="31">
        <v>0</v>
      </c>
      <c r="P507" s="31">
        <v>13184</v>
      </c>
      <c r="Q507" s="31">
        <v>36770.642430987849</v>
      </c>
      <c r="R507" s="33">
        <v>56272.642430987849</v>
      </c>
      <c r="S507" s="32">
        <v>332</v>
      </c>
      <c r="T507" s="31">
        <v>11185</v>
      </c>
      <c r="U507" s="31">
        <v>14849</v>
      </c>
      <c r="V507" s="31">
        <v>1061.0892153044276</v>
      </c>
      <c r="W507" s="60">
        <v>27427.089215304426</v>
      </c>
      <c r="X507" s="32">
        <v>23722.290032653247</v>
      </c>
      <c r="Y507" s="31">
        <v>3581.2631830301807</v>
      </c>
      <c r="Z507" s="31">
        <v>2724</v>
      </c>
      <c r="AA507" s="31">
        <v>-1182.0000000000036</v>
      </c>
      <c r="AB507" s="31">
        <v>0</v>
      </c>
      <c r="AC507" s="33">
        <v>0</v>
      </c>
    </row>
    <row r="508" spans="1:29" s="34" customFormat="1">
      <c r="A508" s="35" t="s">
        <v>517</v>
      </c>
      <c r="B508" s="36" t="s">
        <v>1640</v>
      </c>
      <c r="C508" s="30">
        <v>130424.86</v>
      </c>
      <c r="D508" s="28">
        <v>1.9201E-4</v>
      </c>
      <c r="E508" s="28">
        <v>1.8752999999999999E-4</v>
      </c>
      <c r="F508" s="32">
        <v>1232034</v>
      </c>
      <c r="G508" s="31">
        <v>1555517</v>
      </c>
      <c r="H508" s="33">
        <v>963207</v>
      </c>
      <c r="I508" s="32">
        <v>71950</v>
      </c>
      <c r="J508" s="31">
        <v>-120967.28260715818</v>
      </c>
      <c r="K508" s="31">
        <v>-49017.28260715818</v>
      </c>
      <c r="L508" s="31">
        <v>0</v>
      </c>
      <c r="M508" s="33">
        <v>-49017.28260715818</v>
      </c>
      <c r="N508" s="32">
        <v>63780</v>
      </c>
      <c r="O508" s="31">
        <v>0</v>
      </c>
      <c r="P508" s="31">
        <v>133095</v>
      </c>
      <c r="Q508" s="31">
        <v>18352.445767379697</v>
      </c>
      <c r="R508" s="33">
        <v>215227.44576737969</v>
      </c>
      <c r="S508" s="32">
        <v>3348</v>
      </c>
      <c r="T508" s="31">
        <v>112917</v>
      </c>
      <c r="U508" s="31">
        <v>149900</v>
      </c>
      <c r="V508" s="31">
        <v>23542.873475056414</v>
      </c>
      <c r="W508" s="60">
        <v>289707.87347505643</v>
      </c>
      <c r="X508" s="32">
        <v>-52321.63251971604</v>
      </c>
      <c r="Y508" s="31">
        <v>-37735.795187960677</v>
      </c>
      <c r="Z508" s="31">
        <v>27504</v>
      </c>
      <c r="AA508" s="31">
        <v>-11927</v>
      </c>
      <c r="AB508" s="31">
        <v>0</v>
      </c>
      <c r="AC508" s="33">
        <v>0</v>
      </c>
    </row>
    <row r="509" spans="1:29" s="34" customFormat="1">
      <c r="A509" s="35" t="s">
        <v>518</v>
      </c>
      <c r="B509" s="36" t="s">
        <v>1641</v>
      </c>
      <c r="C509" s="30">
        <v>36056.75</v>
      </c>
      <c r="D509" s="28">
        <v>5.308E-5</v>
      </c>
      <c r="E509" s="28">
        <v>5.1719999999999999E-5</v>
      </c>
      <c r="F509" s="32">
        <v>340588</v>
      </c>
      <c r="G509" s="31">
        <v>430013</v>
      </c>
      <c r="H509" s="33">
        <v>266273</v>
      </c>
      <c r="I509" s="32">
        <v>19890</v>
      </c>
      <c r="J509" s="31">
        <v>-11625.155514603539</v>
      </c>
      <c r="K509" s="31">
        <v>8264.8444853964611</v>
      </c>
      <c r="L509" s="31">
        <v>0</v>
      </c>
      <c r="M509" s="33">
        <v>8264.8444853964611</v>
      </c>
      <c r="N509" s="32">
        <v>17632</v>
      </c>
      <c r="O509" s="31">
        <v>0</v>
      </c>
      <c r="P509" s="31">
        <v>36793</v>
      </c>
      <c r="Q509" s="31">
        <v>5634.5894282498302</v>
      </c>
      <c r="R509" s="33">
        <v>60059.589428249834</v>
      </c>
      <c r="S509" s="32">
        <v>925</v>
      </c>
      <c r="T509" s="31">
        <v>31215</v>
      </c>
      <c r="U509" s="31">
        <v>41439</v>
      </c>
      <c r="V509" s="31">
        <v>11658.423567053695</v>
      </c>
      <c r="W509" s="60">
        <v>85237.423567053687</v>
      </c>
      <c r="X509" s="32">
        <v>-19310.699551783517</v>
      </c>
      <c r="Y509" s="31">
        <v>-10174.134587020348</v>
      </c>
      <c r="Z509" s="31">
        <v>7603</v>
      </c>
      <c r="AA509" s="31">
        <v>-3295.9999999999891</v>
      </c>
      <c r="AB509" s="31">
        <v>0</v>
      </c>
      <c r="AC509" s="33">
        <v>0</v>
      </c>
    </row>
    <row r="510" spans="1:29" s="34" customFormat="1">
      <c r="A510" s="35" t="s">
        <v>519</v>
      </c>
      <c r="B510" s="36" t="s">
        <v>1642</v>
      </c>
      <c r="C510" s="30">
        <v>207043.09</v>
      </c>
      <c r="D510" s="28">
        <v>3.0480999999999998E-4</v>
      </c>
      <c r="E510" s="28">
        <v>2.8260999999999998E-4</v>
      </c>
      <c r="F510" s="32">
        <v>1955816</v>
      </c>
      <c r="G510" s="31">
        <v>2469336</v>
      </c>
      <c r="H510" s="33">
        <v>1529062</v>
      </c>
      <c r="I510" s="32">
        <v>114218</v>
      </c>
      <c r="J510" s="31">
        <v>-62141.383281036244</v>
      </c>
      <c r="K510" s="31">
        <v>52076.616718963756</v>
      </c>
      <c r="L510" s="31">
        <v>0</v>
      </c>
      <c r="M510" s="33">
        <v>52076.616718963756</v>
      </c>
      <c r="N510" s="32">
        <v>101249</v>
      </c>
      <c r="O510" s="31">
        <v>0</v>
      </c>
      <c r="P510" s="31">
        <v>211284</v>
      </c>
      <c r="Q510" s="31">
        <v>98673.47741666247</v>
      </c>
      <c r="R510" s="33">
        <v>411206.4774166625</v>
      </c>
      <c r="S510" s="32">
        <v>5315</v>
      </c>
      <c r="T510" s="31">
        <v>179252</v>
      </c>
      <c r="U510" s="31">
        <v>237962</v>
      </c>
      <c r="V510" s="31">
        <v>12449.489743565735</v>
      </c>
      <c r="W510" s="60">
        <v>434978.48974356573</v>
      </c>
      <c r="X510" s="32">
        <v>-20545.474923748196</v>
      </c>
      <c r="Y510" s="31">
        <v>-27953.537403155082</v>
      </c>
      <c r="Z510" s="31">
        <v>43662</v>
      </c>
      <c r="AA510" s="31">
        <v>-18934.999999999956</v>
      </c>
      <c r="AB510" s="31">
        <v>0</v>
      </c>
      <c r="AC510" s="33">
        <v>0</v>
      </c>
    </row>
    <row r="511" spans="1:29" s="34" customFormat="1">
      <c r="A511" s="35" t="s">
        <v>520</v>
      </c>
      <c r="B511" s="36" t="s">
        <v>1643</v>
      </c>
      <c r="C511" s="30">
        <v>23487.52</v>
      </c>
      <c r="D511" s="28">
        <v>3.4579999999999998E-5</v>
      </c>
      <c r="E511" s="28">
        <v>3.5280000000000001E-5</v>
      </c>
      <c r="F511" s="32">
        <v>221883</v>
      </c>
      <c r="G511" s="31">
        <v>280141</v>
      </c>
      <c r="H511" s="33">
        <v>173469</v>
      </c>
      <c r="I511" s="32">
        <v>12958</v>
      </c>
      <c r="J511" s="31">
        <v>38036.47122025588</v>
      </c>
      <c r="K511" s="31">
        <v>50994.47122025588</v>
      </c>
      <c r="L511" s="31">
        <v>0</v>
      </c>
      <c r="M511" s="33">
        <v>50994.47122025588</v>
      </c>
      <c r="N511" s="32">
        <v>11486</v>
      </c>
      <c r="O511" s="31">
        <v>0</v>
      </c>
      <c r="P511" s="31">
        <v>23970</v>
      </c>
      <c r="Q511" s="31">
        <v>30647.326007798238</v>
      </c>
      <c r="R511" s="33">
        <v>66103.326007798241</v>
      </c>
      <c r="S511" s="32">
        <v>603</v>
      </c>
      <c r="T511" s="31">
        <v>20336</v>
      </c>
      <c r="U511" s="31">
        <v>26996</v>
      </c>
      <c r="V511" s="31">
        <v>3640.6156593529977</v>
      </c>
      <c r="W511" s="60">
        <v>51575.615659352996</v>
      </c>
      <c r="X511" s="32">
        <v>21710.425651391211</v>
      </c>
      <c r="Y511" s="31">
        <v>-9987.7153029459714</v>
      </c>
      <c r="Z511" s="31">
        <v>4953</v>
      </c>
      <c r="AA511" s="31">
        <v>-2148</v>
      </c>
      <c r="AB511" s="31">
        <v>0</v>
      </c>
      <c r="AC511" s="33">
        <v>0</v>
      </c>
    </row>
    <row r="512" spans="1:29" s="34" customFormat="1">
      <c r="A512" s="35" t="s">
        <v>521</v>
      </c>
      <c r="B512" s="36" t="s">
        <v>1644</v>
      </c>
      <c r="C512" s="30">
        <v>35862.61</v>
      </c>
      <c r="D512" s="28">
        <v>5.2800000000000003E-5</v>
      </c>
      <c r="E512" s="28">
        <v>4.9270000000000001E-5</v>
      </c>
      <c r="F512" s="32">
        <v>338792</v>
      </c>
      <c r="G512" s="31">
        <v>427745</v>
      </c>
      <c r="H512" s="33">
        <v>264868</v>
      </c>
      <c r="I512" s="32">
        <v>19785</v>
      </c>
      <c r="J512" s="31">
        <v>-4322.9592158644227</v>
      </c>
      <c r="K512" s="31">
        <v>15462.040784135577</v>
      </c>
      <c r="L512" s="31">
        <v>0</v>
      </c>
      <c r="M512" s="33">
        <v>15462.040784135577</v>
      </c>
      <c r="N512" s="32">
        <v>17539</v>
      </c>
      <c r="O512" s="31">
        <v>0</v>
      </c>
      <c r="P512" s="31">
        <v>36599</v>
      </c>
      <c r="Q512" s="31">
        <v>15636.884467569835</v>
      </c>
      <c r="R512" s="33">
        <v>69774.884467569835</v>
      </c>
      <c r="S512" s="32">
        <v>921</v>
      </c>
      <c r="T512" s="31">
        <v>31050</v>
      </c>
      <c r="U512" s="31">
        <v>41220</v>
      </c>
      <c r="V512" s="31">
        <v>10908.455748225353</v>
      </c>
      <c r="W512" s="60">
        <v>84099.455748225359</v>
      </c>
      <c r="X512" s="32">
        <v>-13098.085765755175</v>
      </c>
      <c r="Y512" s="31">
        <v>-5511.4855149003461</v>
      </c>
      <c r="Z512" s="31">
        <v>7563</v>
      </c>
      <c r="AA512" s="31">
        <v>-3278.0000000000036</v>
      </c>
      <c r="AB512" s="31">
        <v>0</v>
      </c>
      <c r="AC512" s="33">
        <v>0</v>
      </c>
    </row>
    <row r="513" spans="1:29" s="34" customFormat="1">
      <c r="A513" s="35" t="s">
        <v>522</v>
      </c>
      <c r="B513" s="36" t="s">
        <v>1645</v>
      </c>
      <c r="C513" s="30">
        <v>24056.66</v>
      </c>
      <c r="D513" s="28">
        <v>3.5420000000000003E-5</v>
      </c>
      <c r="E513" s="28">
        <v>3.434E-5</v>
      </c>
      <c r="F513" s="32">
        <v>227273</v>
      </c>
      <c r="G513" s="31">
        <v>286946</v>
      </c>
      <c r="H513" s="33">
        <v>177682</v>
      </c>
      <c r="I513" s="32">
        <v>13273</v>
      </c>
      <c r="J513" s="31">
        <v>-22082.39940972918</v>
      </c>
      <c r="K513" s="31">
        <v>-8809.3994097291798</v>
      </c>
      <c r="L513" s="31">
        <v>0</v>
      </c>
      <c r="M513" s="33">
        <v>-8809.3994097291798</v>
      </c>
      <c r="N513" s="32">
        <v>11765</v>
      </c>
      <c r="O513" s="31">
        <v>0</v>
      </c>
      <c r="P513" s="31">
        <v>24552</v>
      </c>
      <c r="Q513" s="31">
        <v>4552.4094268491372</v>
      </c>
      <c r="R513" s="33">
        <v>40869.409426849139</v>
      </c>
      <c r="S513" s="32">
        <v>618</v>
      </c>
      <c r="T513" s="31">
        <v>20830</v>
      </c>
      <c r="U513" s="31">
        <v>27652</v>
      </c>
      <c r="V513" s="31">
        <v>21981.075166268285</v>
      </c>
      <c r="W513" s="60">
        <v>71081.075166268289</v>
      </c>
      <c r="X513" s="32">
        <v>-26659.313313917399</v>
      </c>
      <c r="Y513" s="31">
        <v>-6425.3524255017473</v>
      </c>
      <c r="Z513" s="31">
        <v>5074</v>
      </c>
      <c r="AA513" s="31">
        <v>-2201.0000000000073</v>
      </c>
      <c r="AB513" s="31">
        <v>0</v>
      </c>
      <c r="AC513" s="33">
        <v>0</v>
      </c>
    </row>
    <row r="514" spans="1:29" s="34" customFormat="1">
      <c r="A514" s="35" t="s">
        <v>523</v>
      </c>
      <c r="B514" s="36" t="s">
        <v>1646</v>
      </c>
      <c r="C514" s="30">
        <v>5381.95</v>
      </c>
      <c r="D514" s="28">
        <v>7.9200000000000004E-6</v>
      </c>
      <c r="E514" s="28">
        <v>8.32E-6</v>
      </c>
      <c r="F514" s="32">
        <v>50819</v>
      </c>
      <c r="G514" s="31">
        <v>64162</v>
      </c>
      <c r="H514" s="33">
        <v>39730</v>
      </c>
      <c r="I514" s="32">
        <v>2968</v>
      </c>
      <c r="J514" s="31">
        <v>-30969.567378169373</v>
      </c>
      <c r="K514" s="31">
        <v>-28001.567378169373</v>
      </c>
      <c r="L514" s="31">
        <v>0</v>
      </c>
      <c r="M514" s="33">
        <v>-28001.567378169373</v>
      </c>
      <c r="N514" s="32">
        <v>2631</v>
      </c>
      <c r="O514" s="31">
        <v>0</v>
      </c>
      <c r="P514" s="31">
        <v>5490</v>
      </c>
      <c r="Q514" s="31">
        <v>0</v>
      </c>
      <c r="R514" s="33">
        <v>8121</v>
      </c>
      <c r="S514" s="32">
        <v>138</v>
      </c>
      <c r="T514" s="31">
        <v>4658</v>
      </c>
      <c r="U514" s="31">
        <v>6183</v>
      </c>
      <c r="V514" s="31">
        <v>26061.1220462985</v>
      </c>
      <c r="W514" s="60">
        <v>37040.1220462985</v>
      </c>
      <c r="X514" s="32">
        <v>-26767.211954233939</v>
      </c>
      <c r="Y514" s="31">
        <v>-2793.9100920645606</v>
      </c>
      <c r="Z514" s="31">
        <v>1134</v>
      </c>
      <c r="AA514" s="31">
        <v>-492</v>
      </c>
      <c r="AB514" s="31">
        <v>0</v>
      </c>
      <c r="AC514" s="33">
        <v>0</v>
      </c>
    </row>
    <row r="515" spans="1:29" s="34" customFormat="1">
      <c r="A515" s="35" t="s">
        <v>524</v>
      </c>
      <c r="B515" s="36" t="s">
        <v>1647</v>
      </c>
      <c r="C515" s="30">
        <v>249596.37</v>
      </c>
      <c r="D515" s="28">
        <v>3.6746000000000001E-4</v>
      </c>
      <c r="E515" s="28">
        <v>3.3357999999999999E-4</v>
      </c>
      <c r="F515" s="32">
        <v>2357810</v>
      </c>
      <c r="G515" s="31">
        <v>2976878</v>
      </c>
      <c r="H515" s="33">
        <v>1843342</v>
      </c>
      <c r="I515" s="32">
        <v>137695</v>
      </c>
      <c r="J515" s="31">
        <v>10045.251674545696</v>
      </c>
      <c r="K515" s="31">
        <v>147740.2516745457</v>
      </c>
      <c r="L515" s="31">
        <v>0</v>
      </c>
      <c r="M515" s="33">
        <v>147740.2516745457</v>
      </c>
      <c r="N515" s="32">
        <v>122059</v>
      </c>
      <c r="O515" s="31">
        <v>0</v>
      </c>
      <c r="P515" s="31">
        <v>254710</v>
      </c>
      <c r="Q515" s="31">
        <v>151755.82746396924</v>
      </c>
      <c r="R515" s="33">
        <v>528524.82746396924</v>
      </c>
      <c r="S515" s="32">
        <v>6407</v>
      </c>
      <c r="T515" s="31">
        <v>216095</v>
      </c>
      <c r="U515" s="31">
        <v>286872</v>
      </c>
      <c r="V515" s="31">
        <v>37709.993799108277</v>
      </c>
      <c r="W515" s="60">
        <v>547083.99379910831</v>
      </c>
      <c r="X515" s="32">
        <v>-29739.81679155735</v>
      </c>
      <c r="Y515" s="31">
        <v>-18628.349543581702</v>
      </c>
      <c r="Z515" s="31">
        <v>52636</v>
      </c>
      <c r="AA515" s="31">
        <v>-22827.000000000022</v>
      </c>
      <c r="AB515" s="31">
        <v>0</v>
      </c>
      <c r="AC515" s="33">
        <v>0</v>
      </c>
    </row>
    <row r="516" spans="1:29" s="34" customFormat="1">
      <c r="A516" s="35" t="s">
        <v>525</v>
      </c>
      <c r="B516" s="36" t="s">
        <v>1648</v>
      </c>
      <c r="C516" s="30">
        <v>184122.19</v>
      </c>
      <c r="D516" s="28">
        <v>2.7106999999999999E-4</v>
      </c>
      <c r="E516" s="28">
        <v>2.0856E-4</v>
      </c>
      <c r="F516" s="32">
        <v>1739323</v>
      </c>
      <c r="G516" s="31">
        <v>2196000</v>
      </c>
      <c r="H516" s="33">
        <v>1359807</v>
      </c>
      <c r="I516" s="32">
        <v>101575</v>
      </c>
      <c r="J516" s="31">
        <v>116731.72477140499</v>
      </c>
      <c r="K516" s="31">
        <v>218306.72477140499</v>
      </c>
      <c r="L516" s="31">
        <v>0</v>
      </c>
      <c r="M516" s="33">
        <v>218306.72477140499</v>
      </c>
      <c r="N516" s="32">
        <v>90041</v>
      </c>
      <c r="O516" s="31">
        <v>0</v>
      </c>
      <c r="P516" s="31">
        <v>187896</v>
      </c>
      <c r="Q516" s="31">
        <v>288088.90028728405</v>
      </c>
      <c r="R516" s="33">
        <v>566025.90028728405</v>
      </c>
      <c r="S516" s="32">
        <v>4726</v>
      </c>
      <c r="T516" s="31">
        <v>159410</v>
      </c>
      <c r="U516" s="31">
        <v>211621</v>
      </c>
      <c r="V516" s="31">
        <v>76998.68988390622</v>
      </c>
      <c r="W516" s="60">
        <v>452755.68988390622</v>
      </c>
      <c r="X516" s="32">
        <v>25573.939396165908</v>
      </c>
      <c r="Y516" s="31">
        <v>65705.271007211923</v>
      </c>
      <c r="Z516" s="31">
        <v>38829</v>
      </c>
      <c r="AA516" s="31">
        <v>-16838</v>
      </c>
      <c r="AB516" s="31">
        <v>0</v>
      </c>
      <c r="AC516" s="33">
        <v>0</v>
      </c>
    </row>
    <row r="517" spans="1:29" s="34" customFormat="1">
      <c r="A517" s="35" t="s">
        <v>526</v>
      </c>
      <c r="B517" s="36" t="s">
        <v>1649</v>
      </c>
      <c r="C517" s="30">
        <v>70021.06</v>
      </c>
      <c r="D517" s="28">
        <v>1.0309E-4</v>
      </c>
      <c r="E517" s="28">
        <v>1.1265E-4</v>
      </c>
      <c r="F517" s="32">
        <v>661478</v>
      </c>
      <c r="G517" s="31">
        <v>835156</v>
      </c>
      <c r="H517" s="33">
        <v>517145</v>
      </c>
      <c r="I517" s="32">
        <v>38630</v>
      </c>
      <c r="J517" s="31">
        <v>-101154.61789542456</v>
      </c>
      <c r="K517" s="31">
        <v>-62524.617895424555</v>
      </c>
      <c r="L517" s="31">
        <v>0</v>
      </c>
      <c r="M517" s="33">
        <v>-62524.617895424555</v>
      </c>
      <c r="N517" s="32">
        <v>34243</v>
      </c>
      <c r="O517" s="31">
        <v>0</v>
      </c>
      <c r="P517" s="31">
        <v>71458</v>
      </c>
      <c r="Q517" s="31">
        <v>0</v>
      </c>
      <c r="R517" s="33">
        <v>105701</v>
      </c>
      <c r="S517" s="32">
        <v>1797</v>
      </c>
      <c r="T517" s="31">
        <v>60625</v>
      </c>
      <c r="U517" s="31">
        <v>80481</v>
      </c>
      <c r="V517" s="31">
        <v>115370.86835467847</v>
      </c>
      <c r="W517" s="60">
        <v>258273.86835467847</v>
      </c>
      <c r="X517" s="32">
        <v>-115335.67308126937</v>
      </c>
      <c r="Y517" s="31">
        <v>-45600.195273409117</v>
      </c>
      <c r="Z517" s="31">
        <v>14767</v>
      </c>
      <c r="AA517" s="31">
        <v>-6404</v>
      </c>
      <c r="AB517" s="31">
        <v>0</v>
      </c>
      <c r="AC517" s="33">
        <v>0</v>
      </c>
    </row>
    <row r="518" spans="1:29" s="34" customFormat="1">
      <c r="A518" s="35" t="s">
        <v>527</v>
      </c>
      <c r="B518" s="36" t="s">
        <v>1650</v>
      </c>
      <c r="C518" s="30">
        <v>60459.83</v>
      </c>
      <c r="D518" s="28">
        <v>8.9010000000000003E-5</v>
      </c>
      <c r="E518" s="28">
        <v>9.9660000000000005E-5</v>
      </c>
      <c r="F518" s="32">
        <v>571133</v>
      </c>
      <c r="G518" s="31">
        <v>721090</v>
      </c>
      <c r="H518" s="33">
        <v>446513</v>
      </c>
      <c r="I518" s="32">
        <v>33354</v>
      </c>
      <c r="J518" s="31">
        <v>-10685.297748526982</v>
      </c>
      <c r="K518" s="31">
        <v>22668.70225147302</v>
      </c>
      <c r="L518" s="31">
        <v>0</v>
      </c>
      <c r="M518" s="33">
        <v>22668.70225147302</v>
      </c>
      <c r="N518" s="32">
        <v>29566</v>
      </c>
      <c r="O518" s="31">
        <v>0</v>
      </c>
      <c r="P518" s="31">
        <v>61699</v>
      </c>
      <c r="Q518" s="31">
        <v>18833.308189209311</v>
      </c>
      <c r="R518" s="33">
        <v>110098.30818920932</v>
      </c>
      <c r="S518" s="32">
        <v>1552</v>
      </c>
      <c r="T518" s="31">
        <v>52345</v>
      </c>
      <c r="U518" s="31">
        <v>69489</v>
      </c>
      <c r="V518" s="31">
        <v>50493.097946884773</v>
      </c>
      <c r="W518" s="60">
        <v>173879.09794688478</v>
      </c>
      <c r="X518" s="32">
        <v>-26557.536902215106</v>
      </c>
      <c r="Y518" s="31">
        <v>-44444.252855460356</v>
      </c>
      <c r="Z518" s="31">
        <v>12750</v>
      </c>
      <c r="AA518" s="31">
        <v>-5529</v>
      </c>
      <c r="AB518" s="31">
        <v>0</v>
      </c>
      <c r="AC518" s="33">
        <v>0</v>
      </c>
    </row>
    <row r="519" spans="1:29" s="34" customFormat="1">
      <c r="A519" s="35" t="s">
        <v>528</v>
      </c>
      <c r="B519" s="36" t="s">
        <v>1651</v>
      </c>
      <c r="C519" s="30">
        <v>146726.6</v>
      </c>
      <c r="D519" s="28">
        <v>2.1600999999999999E-4</v>
      </c>
      <c r="E519" s="28">
        <v>2.1869000000000001E-4</v>
      </c>
      <c r="F519" s="32">
        <v>1386030</v>
      </c>
      <c r="G519" s="31">
        <v>1749947</v>
      </c>
      <c r="H519" s="33">
        <v>1083602</v>
      </c>
      <c r="I519" s="32">
        <v>80943</v>
      </c>
      <c r="J519" s="31">
        <v>-2527.9210252004614</v>
      </c>
      <c r="K519" s="31">
        <v>78415.078974799544</v>
      </c>
      <c r="L519" s="31">
        <v>0</v>
      </c>
      <c r="M519" s="33">
        <v>78415.078974799544</v>
      </c>
      <c r="N519" s="32">
        <v>71752</v>
      </c>
      <c r="O519" s="31">
        <v>0</v>
      </c>
      <c r="P519" s="31">
        <v>149730</v>
      </c>
      <c r="Q519" s="31">
        <v>5488.543912803375</v>
      </c>
      <c r="R519" s="33">
        <v>226970.54391280338</v>
      </c>
      <c r="S519" s="32">
        <v>3766</v>
      </c>
      <c r="T519" s="31">
        <v>127031</v>
      </c>
      <c r="U519" s="31">
        <v>168637</v>
      </c>
      <c r="V519" s="31">
        <v>73919.331955728761</v>
      </c>
      <c r="W519" s="60">
        <v>373353.33195572876</v>
      </c>
      <c r="X519" s="32">
        <v>-105104.65713027411</v>
      </c>
      <c r="Y519" s="31">
        <v>-58801.130912651264</v>
      </c>
      <c r="Z519" s="31">
        <v>30942</v>
      </c>
      <c r="AA519" s="31">
        <v>-13419.000000000029</v>
      </c>
      <c r="AB519" s="31">
        <v>0</v>
      </c>
      <c r="AC519" s="33">
        <v>0</v>
      </c>
    </row>
    <row r="520" spans="1:29" s="34" customFormat="1">
      <c r="A520" s="35" t="s">
        <v>529</v>
      </c>
      <c r="B520" s="36" t="s">
        <v>1652</v>
      </c>
      <c r="C520" s="30">
        <v>315868.71000000002</v>
      </c>
      <c r="D520" s="28">
        <v>4.6503000000000001E-4</v>
      </c>
      <c r="E520" s="28">
        <v>4.1172000000000002E-4</v>
      </c>
      <c r="F520" s="32">
        <v>2983869</v>
      </c>
      <c r="G520" s="31">
        <v>3767315</v>
      </c>
      <c r="H520" s="33">
        <v>2332796</v>
      </c>
      <c r="I520" s="32">
        <v>174256</v>
      </c>
      <c r="J520" s="31">
        <v>-95624.78203260283</v>
      </c>
      <c r="K520" s="31">
        <v>78631.21796739717</v>
      </c>
      <c r="L520" s="31">
        <v>0</v>
      </c>
      <c r="M520" s="33">
        <v>78631.21796739717</v>
      </c>
      <c r="N520" s="32">
        <v>154469</v>
      </c>
      <c r="O520" s="31">
        <v>0</v>
      </c>
      <c r="P520" s="31">
        <v>322342</v>
      </c>
      <c r="Q520" s="31">
        <v>240139.84940241469</v>
      </c>
      <c r="R520" s="33">
        <v>716950.84940241463</v>
      </c>
      <c r="S520" s="32">
        <v>8108</v>
      </c>
      <c r="T520" s="31">
        <v>273474</v>
      </c>
      <c r="U520" s="31">
        <v>363044</v>
      </c>
      <c r="V520" s="31">
        <v>172116.44032962227</v>
      </c>
      <c r="W520" s="60">
        <v>816742.44032962224</v>
      </c>
      <c r="X520" s="32">
        <v>-136036.11632831706</v>
      </c>
      <c r="Y520" s="31">
        <v>-1479.4745988905488</v>
      </c>
      <c r="Z520" s="31">
        <v>66612</v>
      </c>
      <c r="AA520" s="31">
        <v>-28888</v>
      </c>
      <c r="AB520" s="31">
        <v>0</v>
      </c>
      <c r="AC520" s="33">
        <v>0</v>
      </c>
    </row>
    <row r="521" spans="1:29" s="34" customFormat="1">
      <c r="A521" s="35" t="s">
        <v>530</v>
      </c>
      <c r="B521" s="36" t="s">
        <v>1653</v>
      </c>
      <c r="C521" s="30">
        <v>727276.94000000006</v>
      </c>
      <c r="D521" s="28">
        <v>1.0707100000000001E-3</v>
      </c>
      <c r="E521" s="28">
        <v>7.6504000000000003E-4</v>
      </c>
      <c r="F521" s="32">
        <v>6870220</v>
      </c>
      <c r="G521" s="31">
        <v>8674067</v>
      </c>
      <c r="H521" s="33">
        <v>5371154</v>
      </c>
      <c r="I521" s="32">
        <v>401216</v>
      </c>
      <c r="J521" s="31">
        <v>642554.72873900866</v>
      </c>
      <c r="K521" s="31">
        <v>1043770.7287390087</v>
      </c>
      <c r="L521" s="31">
        <v>0</v>
      </c>
      <c r="M521" s="33">
        <v>1043770.7287390087</v>
      </c>
      <c r="N521" s="32">
        <v>355658</v>
      </c>
      <c r="O521" s="31">
        <v>0</v>
      </c>
      <c r="P521" s="31">
        <v>742178</v>
      </c>
      <c r="Q521" s="31">
        <v>1402140.1330484403</v>
      </c>
      <c r="R521" s="33">
        <v>2499976.1330484403</v>
      </c>
      <c r="S521" s="32">
        <v>18668</v>
      </c>
      <c r="T521" s="31">
        <v>629660</v>
      </c>
      <c r="U521" s="31">
        <v>835892</v>
      </c>
      <c r="V521" s="31">
        <v>183159.64680394021</v>
      </c>
      <c r="W521" s="60">
        <v>1667379.6468039402</v>
      </c>
      <c r="X521" s="32">
        <v>361768.5891048389</v>
      </c>
      <c r="Y521" s="31">
        <v>383966.89713966113</v>
      </c>
      <c r="Z521" s="31">
        <v>153371</v>
      </c>
      <c r="AA521" s="31">
        <v>-66510</v>
      </c>
      <c r="AB521" s="31">
        <v>0</v>
      </c>
      <c r="AC521" s="33">
        <v>0</v>
      </c>
    </row>
    <row r="522" spans="1:29" s="34" customFormat="1">
      <c r="A522" s="35" t="s">
        <v>531</v>
      </c>
      <c r="B522" s="36" t="s">
        <v>1654</v>
      </c>
      <c r="C522" s="30">
        <v>614343.61</v>
      </c>
      <c r="D522" s="28">
        <v>9.0445E-4</v>
      </c>
      <c r="E522" s="28">
        <v>9.4934999999999996E-4</v>
      </c>
      <c r="F522" s="32">
        <v>5803411</v>
      </c>
      <c r="G522" s="31">
        <v>7327157</v>
      </c>
      <c r="H522" s="33">
        <v>4537121</v>
      </c>
      <c r="I522" s="32">
        <v>338915</v>
      </c>
      <c r="J522" s="31">
        <v>-488986.55189038499</v>
      </c>
      <c r="K522" s="31">
        <v>-150071.55189038499</v>
      </c>
      <c r="L522" s="31">
        <v>0</v>
      </c>
      <c r="M522" s="33">
        <v>-150071.55189038499</v>
      </c>
      <c r="N522" s="32">
        <v>300431</v>
      </c>
      <c r="O522" s="31">
        <v>0</v>
      </c>
      <c r="P522" s="31">
        <v>626933</v>
      </c>
      <c r="Q522" s="31">
        <v>0</v>
      </c>
      <c r="R522" s="33">
        <v>927364</v>
      </c>
      <c r="S522" s="32">
        <v>15770</v>
      </c>
      <c r="T522" s="31">
        <v>531887</v>
      </c>
      <c r="U522" s="31">
        <v>706094</v>
      </c>
      <c r="V522" s="31">
        <v>497576.29818709719</v>
      </c>
      <c r="W522" s="60">
        <v>1751327.2981870971</v>
      </c>
      <c r="X522" s="32">
        <v>-579810.19990447978</v>
      </c>
      <c r="Y522" s="31">
        <v>-317526.09828261746</v>
      </c>
      <c r="Z522" s="31">
        <v>129556</v>
      </c>
      <c r="AA522" s="31">
        <v>-56183</v>
      </c>
      <c r="AB522" s="31">
        <v>0</v>
      </c>
      <c r="AC522" s="33">
        <v>0</v>
      </c>
    </row>
    <row r="523" spans="1:29" s="34" customFormat="1">
      <c r="A523" s="35" t="s">
        <v>532</v>
      </c>
      <c r="B523" s="36" t="s">
        <v>1655</v>
      </c>
      <c r="C523" s="30">
        <v>214716.22</v>
      </c>
      <c r="D523" s="28">
        <v>3.1610999999999998E-4</v>
      </c>
      <c r="E523" s="28">
        <v>3.1063E-4</v>
      </c>
      <c r="F523" s="32">
        <v>2028322</v>
      </c>
      <c r="G523" s="31">
        <v>2560880</v>
      </c>
      <c r="H523" s="33">
        <v>1585747</v>
      </c>
      <c r="I523" s="32">
        <v>118453</v>
      </c>
      <c r="J523" s="31">
        <v>73467.330869197962</v>
      </c>
      <c r="K523" s="31">
        <v>191920.33086919796</v>
      </c>
      <c r="L523" s="31">
        <v>0</v>
      </c>
      <c r="M523" s="33">
        <v>191920.33086919796</v>
      </c>
      <c r="N523" s="32">
        <v>105002</v>
      </c>
      <c r="O523" s="31">
        <v>0</v>
      </c>
      <c r="P523" s="31">
        <v>219116</v>
      </c>
      <c r="Q523" s="31">
        <v>179163.46084423646</v>
      </c>
      <c r="R523" s="33">
        <v>503281.46084423643</v>
      </c>
      <c r="S523" s="32">
        <v>5512</v>
      </c>
      <c r="T523" s="31">
        <v>185897</v>
      </c>
      <c r="U523" s="31">
        <v>246784</v>
      </c>
      <c r="V523" s="31">
        <v>7519.2835469946695</v>
      </c>
      <c r="W523" s="60">
        <v>445712.28354699467</v>
      </c>
      <c r="X523" s="32">
        <v>98066.555651841103</v>
      </c>
      <c r="Y523" s="31">
        <v>-66140.378354599336</v>
      </c>
      <c r="Z523" s="31">
        <v>45280</v>
      </c>
      <c r="AA523" s="31">
        <v>-19637.000000000015</v>
      </c>
      <c r="AB523" s="31">
        <v>0</v>
      </c>
      <c r="AC523" s="33">
        <v>0</v>
      </c>
    </row>
    <row r="524" spans="1:29" s="34" customFormat="1">
      <c r="A524" s="35" t="s">
        <v>533</v>
      </c>
      <c r="B524" s="36" t="s">
        <v>1656</v>
      </c>
      <c r="C524" s="30">
        <v>42849.19</v>
      </c>
      <c r="D524" s="28">
        <v>6.3079999999999999E-5</v>
      </c>
      <c r="E524" s="28">
        <v>6.2550000000000003E-5</v>
      </c>
      <c r="F524" s="32">
        <v>404753</v>
      </c>
      <c r="G524" s="31">
        <v>511026</v>
      </c>
      <c r="H524" s="33">
        <v>316437</v>
      </c>
      <c r="I524" s="32">
        <v>23637</v>
      </c>
      <c r="J524" s="31">
        <v>2103.9881021471197</v>
      </c>
      <c r="K524" s="31">
        <v>25740.988102147119</v>
      </c>
      <c r="L524" s="31">
        <v>0</v>
      </c>
      <c r="M524" s="33">
        <v>25740.988102147119</v>
      </c>
      <c r="N524" s="32">
        <v>20953</v>
      </c>
      <c r="O524" s="31">
        <v>0</v>
      </c>
      <c r="P524" s="31">
        <v>43725</v>
      </c>
      <c r="Q524" s="31">
        <v>1958.698648683129</v>
      </c>
      <c r="R524" s="33">
        <v>66636.69864868313</v>
      </c>
      <c r="S524" s="32">
        <v>1100</v>
      </c>
      <c r="T524" s="31">
        <v>37096</v>
      </c>
      <c r="U524" s="31">
        <v>49246</v>
      </c>
      <c r="V524" s="31">
        <v>2649.4491800482615</v>
      </c>
      <c r="W524" s="60">
        <v>90091.449180048265</v>
      </c>
      <c r="X524" s="32">
        <v>-14180.984416332845</v>
      </c>
      <c r="Y524" s="31">
        <v>-14390.766115032287</v>
      </c>
      <c r="Z524" s="31">
        <v>9036</v>
      </c>
      <c r="AA524" s="31">
        <v>-3919</v>
      </c>
      <c r="AB524" s="31">
        <v>0</v>
      </c>
      <c r="AC524" s="33">
        <v>0</v>
      </c>
    </row>
    <row r="525" spans="1:29" s="34" customFormat="1">
      <c r="A525" s="35" t="s">
        <v>534</v>
      </c>
      <c r="B525" s="36" t="s">
        <v>1657</v>
      </c>
      <c r="C525" s="30">
        <v>598663.11</v>
      </c>
      <c r="D525" s="28">
        <v>8.8135999999999998E-4</v>
      </c>
      <c r="E525" s="28">
        <v>8.0073999999999998E-4</v>
      </c>
      <c r="F525" s="32">
        <v>5655254</v>
      </c>
      <c r="G525" s="31">
        <v>7140100</v>
      </c>
      <c r="H525" s="33">
        <v>4421291</v>
      </c>
      <c r="I525" s="32">
        <v>330263</v>
      </c>
      <c r="J525" s="31">
        <v>50198.239565466334</v>
      </c>
      <c r="K525" s="31">
        <v>380461.23956546636</v>
      </c>
      <c r="L525" s="31">
        <v>0</v>
      </c>
      <c r="M525" s="33">
        <v>380461.23956546636</v>
      </c>
      <c r="N525" s="32">
        <v>292762</v>
      </c>
      <c r="O525" s="31">
        <v>0</v>
      </c>
      <c r="P525" s="31">
        <v>610928</v>
      </c>
      <c r="Q525" s="31">
        <v>361031.93879382603</v>
      </c>
      <c r="R525" s="33">
        <v>1264721.9387938259</v>
      </c>
      <c r="S525" s="32">
        <v>15367</v>
      </c>
      <c r="T525" s="31">
        <v>518308</v>
      </c>
      <c r="U525" s="31">
        <v>688068</v>
      </c>
      <c r="V525" s="31">
        <v>58236.955674435718</v>
      </c>
      <c r="W525" s="60">
        <v>1279979.9556744357</v>
      </c>
      <c r="X525" s="32">
        <v>-40719.556326421676</v>
      </c>
      <c r="Y525" s="31">
        <v>-46039.46055418803</v>
      </c>
      <c r="Z525" s="31">
        <v>126248</v>
      </c>
      <c r="AA525" s="31">
        <v>-54747.000000000087</v>
      </c>
      <c r="AB525" s="31">
        <v>0</v>
      </c>
      <c r="AC525" s="33">
        <v>0</v>
      </c>
    </row>
    <row r="526" spans="1:29" s="34" customFormat="1">
      <c r="A526" s="35" t="s">
        <v>535</v>
      </c>
      <c r="B526" s="36" t="s">
        <v>1658</v>
      </c>
      <c r="C526" s="30">
        <v>19275.939999999999</v>
      </c>
      <c r="D526" s="28">
        <v>2.8379999999999999E-5</v>
      </c>
      <c r="E526" s="28">
        <v>1.6549999999999999E-5</v>
      </c>
      <c r="F526" s="32">
        <v>182101</v>
      </c>
      <c r="G526" s="31">
        <v>229913</v>
      </c>
      <c r="H526" s="33">
        <v>142367</v>
      </c>
      <c r="I526" s="32">
        <v>10635</v>
      </c>
      <c r="J526" s="31">
        <v>32001.993106963222</v>
      </c>
      <c r="K526" s="31">
        <v>42636.993106963222</v>
      </c>
      <c r="L526" s="31">
        <v>0</v>
      </c>
      <c r="M526" s="33">
        <v>42636.993106963222</v>
      </c>
      <c r="N526" s="32">
        <v>9427</v>
      </c>
      <c r="O526" s="31">
        <v>0</v>
      </c>
      <c r="P526" s="31">
        <v>19672</v>
      </c>
      <c r="Q526" s="31">
        <v>56404.781244806043</v>
      </c>
      <c r="R526" s="33">
        <v>85503.781244806043</v>
      </c>
      <c r="S526" s="32">
        <v>495</v>
      </c>
      <c r="T526" s="31">
        <v>16690</v>
      </c>
      <c r="U526" s="31">
        <v>22156</v>
      </c>
      <c r="V526" s="31">
        <v>13.345128131954434</v>
      </c>
      <c r="W526" s="60">
        <v>39354.345128131958</v>
      </c>
      <c r="X526" s="32">
        <v>25776.056895573034</v>
      </c>
      <c r="Y526" s="31">
        <v>18071.379221101055</v>
      </c>
      <c r="Z526" s="31">
        <v>4065</v>
      </c>
      <c r="AA526" s="31">
        <v>-1763</v>
      </c>
      <c r="AB526" s="31">
        <v>0</v>
      </c>
      <c r="AC526" s="33">
        <v>0</v>
      </c>
    </row>
    <row r="527" spans="1:29" s="34" customFormat="1">
      <c r="A527" s="35" t="s">
        <v>536</v>
      </c>
      <c r="B527" s="36" t="s">
        <v>1659</v>
      </c>
      <c r="C527" s="30">
        <v>419418.11</v>
      </c>
      <c r="D527" s="28">
        <v>6.1748E-4</v>
      </c>
      <c r="E527" s="28">
        <v>6.2839000000000005E-4</v>
      </c>
      <c r="F527" s="32">
        <v>3962066</v>
      </c>
      <c r="G527" s="31">
        <v>5002347</v>
      </c>
      <c r="H527" s="33">
        <v>3097553</v>
      </c>
      <c r="I527" s="32">
        <v>231382</v>
      </c>
      <c r="J527" s="31">
        <v>140617.13870265553</v>
      </c>
      <c r="K527" s="31">
        <v>371999.13870265556</v>
      </c>
      <c r="L527" s="31">
        <v>0</v>
      </c>
      <c r="M527" s="33">
        <v>371999.13870265556</v>
      </c>
      <c r="N527" s="32">
        <v>205109</v>
      </c>
      <c r="O527" s="31">
        <v>0</v>
      </c>
      <c r="P527" s="31">
        <v>428015</v>
      </c>
      <c r="Q527" s="31">
        <v>73050.843995007308</v>
      </c>
      <c r="R527" s="33">
        <v>706174.84399500734</v>
      </c>
      <c r="S527" s="32">
        <v>10766</v>
      </c>
      <c r="T527" s="31">
        <v>363126</v>
      </c>
      <c r="U527" s="31">
        <v>482060</v>
      </c>
      <c r="V527" s="31">
        <v>57674.86838669284</v>
      </c>
      <c r="W527" s="60">
        <v>913626.86838669283</v>
      </c>
      <c r="X527" s="32">
        <v>-82575.760538340168</v>
      </c>
      <c r="Y527" s="31">
        <v>-174969.26385334536</v>
      </c>
      <c r="Z527" s="31">
        <v>88449</v>
      </c>
      <c r="AA527" s="31">
        <v>-38355.999999999971</v>
      </c>
      <c r="AB527" s="31">
        <v>0</v>
      </c>
      <c r="AC527" s="33">
        <v>0</v>
      </c>
    </row>
    <row r="528" spans="1:29" s="34" customFormat="1">
      <c r="A528" s="35" t="s">
        <v>537</v>
      </c>
      <c r="B528" s="36" t="s">
        <v>1660</v>
      </c>
      <c r="C528" s="30">
        <v>177685.62999999998</v>
      </c>
      <c r="D528" s="28">
        <v>2.6159000000000002E-4</v>
      </c>
      <c r="E528" s="28">
        <v>2.4101E-4</v>
      </c>
      <c r="F528" s="32">
        <v>1678494</v>
      </c>
      <c r="G528" s="31">
        <v>2119201</v>
      </c>
      <c r="H528" s="33">
        <v>1312251</v>
      </c>
      <c r="I528" s="32">
        <v>98023</v>
      </c>
      <c r="J528" s="31">
        <v>96473.635501629906</v>
      </c>
      <c r="K528" s="31">
        <v>194496.63550162991</v>
      </c>
      <c r="L528" s="31">
        <v>0</v>
      </c>
      <c r="M528" s="33">
        <v>194496.63550162991</v>
      </c>
      <c r="N528" s="32">
        <v>86892</v>
      </c>
      <c r="O528" s="31">
        <v>0</v>
      </c>
      <c r="P528" s="31">
        <v>181325</v>
      </c>
      <c r="Q528" s="31">
        <v>102058.13444210844</v>
      </c>
      <c r="R528" s="33">
        <v>370275.13444210845</v>
      </c>
      <c r="S528" s="32">
        <v>4561</v>
      </c>
      <c r="T528" s="31">
        <v>153835</v>
      </c>
      <c r="U528" s="31">
        <v>204221</v>
      </c>
      <c r="V528" s="31">
        <v>0</v>
      </c>
      <c r="W528" s="60">
        <v>362617</v>
      </c>
      <c r="X528" s="32">
        <v>7191.7619138431473</v>
      </c>
      <c r="Y528" s="31">
        <v>-20754.627471734704</v>
      </c>
      <c r="Z528" s="31">
        <v>37471</v>
      </c>
      <c r="AA528" s="31">
        <v>-16249.999999999993</v>
      </c>
      <c r="AB528" s="31">
        <v>0</v>
      </c>
      <c r="AC528" s="33">
        <v>0</v>
      </c>
    </row>
    <row r="529" spans="1:29" s="34" customFormat="1">
      <c r="A529" s="35" t="s">
        <v>538</v>
      </c>
      <c r="B529" s="36" t="s">
        <v>1661</v>
      </c>
      <c r="C529" s="30">
        <v>29853.94</v>
      </c>
      <c r="D529" s="28">
        <v>4.3949999999999998E-5</v>
      </c>
      <c r="E529" s="28">
        <v>4.4379999999999999E-5</v>
      </c>
      <c r="F529" s="32">
        <v>282006</v>
      </c>
      <c r="G529" s="31">
        <v>356049</v>
      </c>
      <c r="H529" s="33">
        <v>220473</v>
      </c>
      <c r="I529" s="32">
        <v>16469</v>
      </c>
      <c r="J529" s="31">
        <v>-1254.2015421405958</v>
      </c>
      <c r="K529" s="31">
        <v>15214.798457859404</v>
      </c>
      <c r="L529" s="31">
        <v>0</v>
      </c>
      <c r="M529" s="33">
        <v>15214.798457859404</v>
      </c>
      <c r="N529" s="32">
        <v>14599</v>
      </c>
      <c r="O529" s="31">
        <v>0</v>
      </c>
      <c r="P529" s="31">
        <v>30465</v>
      </c>
      <c r="Q529" s="31">
        <v>268.7722197099348</v>
      </c>
      <c r="R529" s="33">
        <v>45332.772219709936</v>
      </c>
      <c r="S529" s="32">
        <v>766</v>
      </c>
      <c r="T529" s="31">
        <v>25846</v>
      </c>
      <c r="U529" s="31">
        <v>34311</v>
      </c>
      <c r="V529" s="31">
        <v>6281.4936072984074</v>
      </c>
      <c r="W529" s="60">
        <v>67204.493607298413</v>
      </c>
      <c r="X529" s="32">
        <v>-13718.815171534436</v>
      </c>
      <c r="Y529" s="31">
        <v>-11719.906216054036</v>
      </c>
      <c r="Z529" s="31">
        <v>6296</v>
      </c>
      <c r="AA529" s="31">
        <v>-2729.0000000000073</v>
      </c>
      <c r="AB529" s="31">
        <v>0</v>
      </c>
      <c r="AC529" s="33">
        <v>0</v>
      </c>
    </row>
    <row r="530" spans="1:29" s="34" customFormat="1">
      <c r="A530" s="35" t="s">
        <v>539</v>
      </c>
      <c r="B530" s="36" t="s">
        <v>1662</v>
      </c>
      <c r="C530" s="30">
        <v>27840</v>
      </c>
      <c r="D530" s="28">
        <v>4.0989999999999999E-5</v>
      </c>
      <c r="E530" s="28">
        <v>4.46E-5</v>
      </c>
      <c r="F530" s="32">
        <v>263013</v>
      </c>
      <c r="G530" s="31">
        <v>332069</v>
      </c>
      <c r="H530" s="33">
        <v>205624</v>
      </c>
      <c r="I530" s="32">
        <v>15360</v>
      </c>
      <c r="J530" s="31">
        <v>20350.162480225055</v>
      </c>
      <c r="K530" s="31">
        <v>35710.162480225059</v>
      </c>
      <c r="L530" s="31">
        <v>0</v>
      </c>
      <c r="M530" s="33">
        <v>35710.162480225059</v>
      </c>
      <c r="N530" s="32">
        <v>13616</v>
      </c>
      <c r="O530" s="31">
        <v>0</v>
      </c>
      <c r="P530" s="31">
        <v>28413</v>
      </c>
      <c r="Q530" s="31">
        <v>23469.941952823378</v>
      </c>
      <c r="R530" s="33">
        <v>65498.941952823378</v>
      </c>
      <c r="S530" s="32">
        <v>715</v>
      </c>
      <c r="T530" s="31">
        <v>24105</v>
      </c>
      <c r="U530" s="31">
        <v>32000</v>
      </c>
      <c r="V530" s="31">
        <v>17130.447666051234</v>
      </c>
      <c r="W530" s="60">
        <v>73950.44766605123</v>
      </c>
      <c r="X530" s="32">
        <v>5949.2405117146027</v>
      </c>
      <c r="Y530" s="31">
        <v>-17726.746224942461</v>
      </c>
      <c r="Z530" s="31">
        <v>5872</v>
      </c>
      <c r="AA530" s="31">
        <v>-2546</v>
      </c>
      <c r="AB530" s="31">
        <v>0</v>
      </c>
      <c r="AC530" s="33">
        <v>0</v>
      </c>
    </row>
    <row r="531" spans="1:29" s="34" customFormat="1">
      <c r="A531" s="35" t="s">
        <v>540</v>
      </c>
      <c r="B531" s="36" t="s">
        <v>1663</v>
      </c>
      <c r="C531" s="30">
        <v>15526.6</v>
      </c>
      <c r="D531" s="28">
        <v>2.2860000000000001E-5</v>
      </c>
      <c r="E531" s="28">
        <v>2.243E-5</v>
      </c>
      <c r="F531" s="32">
        <v>146681</v>
      </c>
      <c r="G531" s="31">
        <v>185194</v>
      </c>
      <c r="H531" s="33">
        <v>114676</v>
      </c>
      <c r="I531" s="32">
        <v>8566</v>
      </c>
      <c r="J531" s="31">
        <v>-70399.709217570155</v>
      </c>
      <c r="K531" s="31">
        <v>-61833.709217570155</v>
      </c>
      <c r="L531" s="31">
        <v>0</v>
      </c>
      <c r="M531" s="33">
        <v>-61833.709217570155</v>
      </c>
      <c r="N531" s="32">
        <v>7593</v>
      </c>
      <c r="O531" s="31">
        <v>0</v>
      </c>
      <c r="P531" s="31">
        <v>15846</v>
      </c>
      <c r="Q531" s="31">
        <v>1707.6880957621088</v>
      </c>
      <c r="R531" s="33">
        <v>25146.688095762111</v>
      </c>
      <c r="S531" s="32">
        <v>399</v>
      </c>
      <c r="T531" s="31">
        <v>13443</v>
      </c>
      <c r="U531" s="31">
        <v>17847</v>
      </c>
      <c r="V531" s="31">
        <v>29032.11141774373</v>
      </c>
      <c r="W531" s="60">
        <v>60721.111417743727</v>
      </c>
      <c r="X531" s="32">
        <v>-32716.036771385832</v>
      </c>
      <c r="Y531" s="31">
        <v>-4712.3865505957874</v>
      </c>
      <c r="Z531" s="31">
        <v>3275</v>
      </c>
      <c r="AA531" s="31">
        <v>-1420.9999999999927</v>
      </c>
      <c r="AB531" s="31">
        <v>0</v>
      </c>
      <c r="AC531" s="33">
        <v>0</v>
      </c>
    </row>
    <row r="532" spans="1:29" s="34" customFormat="1">
      <c r="A532" s="35" t="s">
        <v>541</v>
      </c>
      <c r="B532" s="36" t="s">
        <v>1664</v>
      </c>
      <c r="C532" s="30">
        <v>4893261.0699999994</v>
      </c>
      <c r="D532" s="28">
        <v>7.2039599999999997E-3</v>
      </c>
      <c r="E532" s="28">
        <v>7.5104500000000001E-3</v>
      </c>
      <c r="F532" s="32">
        <v>46224270</v>
      </c>
      <c r="G532" s="31">
        <v>58360934</v>
      </c>
      <c r="H532" s="33">
        <v>36138247</v>
      </c>
      <c r="I532" s="32">
        <v>2699467</v>
      </c>
      <c r="J532" s="31">
        <v>-155401.81496820113</v>
      </c>
      <c r="K532" s="31">
        <v>2544065.1850317987</v>
      </c>
      <c r="L532" s="31">
        <v>0</v>
      </c>
      <c r="M532" s="33">
        <v>2544065.1850317987</v>
      </c>
      <c r="N532" s="32">
        <v>2392941</v>
      </c>
      <c r="O532" s="31">
        <v>0</v>
      </c>
      <c r="P532" s="31">
        <v>4993530</v>
      </c>
      <c r="Q532" s="31">
        <v>1108270.6755494268</v>
      </c>
      <c r="R532" s="33">
        <v>8494741.675549427</v>
      </c>
      <c r="S532" s="32">
        <v>125605</v>
      </c>
      <c r="T532" s="31">
        <v>4236486</v>
      </c>
      <c r="U532" s="31">
        <v>5624055</v>
      </c>
      <c r="V532" s="31">
        <v>1545321.131042544</v>
      </c>
      <c r="W532" s="60">
        <v>11531467.131042544</v>
      </c>
      <c r="X532" s="32">
        <v>-1200338.7106233151</v>
      </c>
      <c r="Y532" s="31">
        <v>-2420803.7448698021</v>
      </c>
      <c r="Z532" s="31">
        <v>1031913</v>
      </c>
      <c r="AA532" s="31">
        <v>-447495.99999999953</v>
      </c>
      <c r="AB532" s="31">
        <v>0</v>
      </c>
      <c r="AC532" s="33">
        <v>0</v>
      </c>
    </row>
    <row r="533" spans="1:29" s="34" customFormat="1">
      <c r="A533" s="35" t="s">
        <v>542</v>
      </c>
      <c r="B533" s="36" t="s">
        <v>1665</v>
      </c>
      <c r="C533" s="30">
        <v>688469.12</v>
      </c>
      <c r="D533" s="28">
        <v>1.01358E-3</v>
      </c>
      <c r="E533" s="28">
        <v>9.1098999999999998E-4</v>
      </c>
      <c r="F533" s="32">
        <v>6503645</v>
      </c>
      <c r="G533" s="31">
        <v>8211244</v>
      </c>
      <c r="H533" s="33">
        <v>5084565</v>
      </c>
      <c r="I533" s="32">
        <v>379809</v>
      </c>
      <c r="J533" s="31">
        <v>434413.39011607872</v>
      </c>
      <c r="K533" s="31">
        <v>814222.39011607878</v>
      </c>
      <c r="L533" s="31">
        <v>0</v>
      </c>
      <c r="M533" s="33">
        <v>814222.39011607878</v>
      </c>
      <c r="N533" s="32">
        <v>336681</v>
      </c>
      <c r="O533" s="31">
        <v>0</v>
      </c>
      <c r="P533" s="31">
        <v>702578</v>
      </c>
      <c r="Q533" s="31">
        <v>698806.8793975797</v>
      </c>
      <c r="R533" s="33">
        <v>1738065.8793975797</v>
      </c>
      <c r="S533" s="32">
        <v>17672</v>
      </c>
      <c r="T533" s="31">
        <v>596064</v>
      </c>
      <c r="U533" s="31">
        <v>791291</v>
      </c>
      <c r="V533" s="31">
        <v>5860.6511104021347</v>
      </c>
      <c r="W533" s="60">
        <v>1410887.6511104021</v>
      </c>
      <c r="X533" s="32">
        <v>276987.16342467006</v>
      </c>
      <c r="Y533" s="31">
        <v>-32034.935137492517</v>
      </c>
      <c r="Z533" s="31">
        <v>145188</v>
      </c>
      <c r="AA533" s="31">
        <v>-62961.999999999884</v>
      </c>
      <c r="AB533" s="31">
        <v>0</v>
      </c>
      <c r="AC533" s="33">
        <v>0</v>
      </c>
    </row>
    <row r="534" spans="1:29" s="34" customFormat="1">
      <c r="A534" s="35" t="s">
        <v>543</v>
      </c>
      <c r="B534" s="36" t="s">
        <v>1666</v>
      </c>
      <c r="C534" s="30">
        <v>787769.29</v>
      </c>
      <c r="D534" s="28">
        <v>1.1597700000000001E-3</v>
      </c>
      <c r="E534" s="28">
        <v>1.0772799999999999E-3</v>
      </c>
      <c r="F534" s="32">
        <v>7441674</v>
      </c>
      <c r="G534" s="31">
        <v>9395563</v>
      </c>
      <c r="H534" s="33">
        <v>5817919</v>
      </c>
      <c r="I534" s="32">
        <v>434589</v>
      </c>
      <c r="J534" s="31">
        <v>-140420.37669224938</v>
      </c>
      <c r="K534" s="31">
        <v>294168.62330775062</v>
      </c>
      <c r="L534" s="31">
        <v>0</v>
      </c>
      <c r="M534" s="33">
        <v>294168.62330775062</v>
      </c>
      <c r="N534" s="32">
        <v>385241</v>
      </c>
      <c r="O534" s="31">
        <v>0</v>
      </c>
      <c r="P534" s="31">
        <v>803912</v>
      </c>
      <c r="Q534" s="31">
        <v>366317.42855600006</v>
      </c>
      <c r="R534" s="33">
        <v>1555470.4285560001</v>
      </c>
      <c r="S534" s="32">
        <v>20221</v>
      </c>
      <c r="T534" s="31">
        <v>682035</v>
      </c>
      <c r="U534" s="31">
        <v>905420</v>
      </c>
      <c r="V534" s="31">
        <v>121207.71522066006</v>
      </c>
      <c r="W534" s="60">
        <v>1728883.71522066</v>
      </c>
      <c r="X534" s="32">
        <v>-156946.29437957896</v>
      </c>
      <c r="Y534" s="31">
        <v>-110552.99228508104</v>
      </c>
      <c r="Z534" s="31">
        <v>166128</v>
      </c>
      <c r="AA534" s="31">
        <v>-72042</v>
      </c>
      <c r="AB534" s="31">
        <v>0</v>
      </c>
      <c r="AC534" s="33">
        <v>0</v>
      </c>
    </row>
    <row r="535" spans="1:29" s="34" customFormat="1">
      <c r="A535" s="35" t="s">
        <v>544</v>
      </c>
      <c r="B535" s="36" t="s">
        <v>1667</v>
      </c>
      <c r="C535" s="30">
        <v>95164.209999999992</v>
      </c>
      <c r="D535" s="28">
        <v>1.4009999999999999E-4</v>
      </c>
      <c r="E535" s="28">
        <v>1.2274000000000001E-4</v>
      </c>
      <c r="F535" s="32">
        <v>898953</v>
      </c>
      <c r="G535" s="31">
        <v>1134982</v>
      </c>
      <c r="H535" s="33">
        <v>702804</v>
      </c>
      <c r="I535" s="32">
        <v>52498</v>
      </c>
      <c r="J535" s="31">
        <v>-86522.455153300791</v>
      </c>
      <c r="K535" s="31">
        <v>-34024.455153300791</v>
      </c>
      <c r="L535" s="31">
        <v>0</v>
      </c>
      <c r="M535" s="33">
        <v>-34024.455153300791</v>
      </c>
      <c r="N535" s="32">
        <v>46537</v>
      </c>
      <c r="O535" s="31">
        <v>0</v>
      </c>
      <c r="P535" s="31">
        <v>97112</v>
      </c>
      <c r="Q535" s="31">
        <v>78336.776369504485</v>
      </c>
      <c r="R535" s="33">
        <v>221985.77636950449</v>
      </c>
      <c r="S535" s="32">
        <v>2443</v>
      </c>
      <c r="T535" s="31">
        <v>82390</v>
      </c>
      <c r="U535" s="31">
        <v>109375</v>
      </c>
      <c r="V535" s="31">
        <v>116523.02512634861</v>
      </c>
      <c r="W535" s="60">
        <v>310731.0251263486</v>
      </c>
      <c r="X535" s="32">
        <v>-102415.82168337321</v>
      </c>
      <c r="Y535" s="31">
        <v>2306.5729265290938</v>
      </c>
      <c r="Z535" s="31">
        <v>20068</v>
      </c>
      <c r="AA535" s="31">
        <v>-8704</v>
      </c>
      <c r="AB535" s="31">
        <v>0</v>
      </c>
      <c r="AC535" s="33">
        <v>0</v>
      </c>
    </row>
    <row r="536" spans="1:29" s="34" customFormat="1">
      <c r="A536" s="35" t="s">
        <v>545</v>
      </c>
      <c r="B536" s="36" t="s">
        <v>1668</v>
      </c>
      <c r="C536" s="30">
        <v>124753.15</v>
      </c>
      <c r="D536" s="28">
        <v>1.8365999999999999E-4</v>
      </c>
      <c r="E536" s="28">
        <v>1.9635E-4</v>
      </c>
      <c r="F536" s="32">
        <v>1178456</v>
      </c>
      <c r="G536" s="31">
        <v>1487872</v>
      </c>
      <c r="H536" s="33">
        <v>921320</v>
      </c>
      <c r="I536" s="32">
        <v>68821</v>
      </c>
      <c r="J536" s="31">
        <v>-15670.047038669549</v>
      </c>
      <c r="K536" s="31">
        <v>53150.952961330448</v>
      </c>
      <c r="L536" s="31">
        <v>0</v>
      </c>
      <c r="M536" s="33">
        <v>53150.952961330448</v>
      </c>
      <c r="N536" s="32">
        <v>61006</v>
      </c>
      <c r="O536" s="31">
        <v>0</v>
      </c>
      <c r="P536" s="31">
        <v>127307</v>
      </c>
      <c r="Q536" s="31">
        <v>16812.808761626806</v>
      </c>
      <c r="R536" s="33">
        <v>205125.8087616268</v>
      </c>
      <c r="S536" s="32">
        <v>3202</v>
      </c>
      <c r="T536" s="31">
        <v>108006</v>
      </c>
      <c r="U536" s="31">
        <v>143381</v>
      </c>
      <c r="V536" s="31">
        <v>60684.003928412007</v>
      </c>
      <c r="W536" s="60">
        <v>315273.00392841198</v>
      </c>
      <c r="X536" s="32">
        <v>-53005.355524001308</v>
      </c>
      <c r="Y536" s="31">
        <v>-72041.839642783889</v>
      </c>
      <c r="Z536" s="31">
        <v>26308</v>
      </c>
      <c r="AA536" s="31">
        <v>-11407.999999999985</v>
      </c>
      <c r="AB536" s="31">
        <v>0</v>
      </c>
      <c r="AC536" s="33">
        <v>0</v>
      </c>
    </row>
    <row r="537" spans="1:29" s="34" customFormat="1">
      <c r="A537" s="35" t="s">
        <v>546</v>
      </c>
      <c r="B537" s="36" t="s">
        <v>1669</v>
      </c>
      <c r="C537" s="30">
        <v>22550.43</v>
      </c>
      <c r="D537" s="28">
        <v>3.3200000000000001E-5</v>
      </c>
      <c r="E537" s="28">
        <v>3.3130000000000003E-5</v>
      </c>
      <c r="F537" s="32">
        <v>213028</v>
      </c>
      <c r="G537" s="31">
        <v>268961</v>
      </c>
      <c r="H537" s="33">
        <v>166546</v>
      </c>
      <c r="I537" s="32">
        <v>12441</v>
      </c>
      <c r="J537" s="31">
        <v>13914.62001413036</v>
      </c>
      <c r="K537" s="31">
        <v>26355.62001413036</v>
      </c>
      <c r="L537" s="31">
        <v>0</v>
      </c>
      <c r="M537" s="33">
        <v>26355.62001413036</v>
      </c>
      <c r="N537" s="32">
        <v>11028</v>
      </c>
      <c r="O537" s="31">
        <v>0</v>
      </c>
      <c r="P537" s="31">
        <v>23013</v>
      </c>
      <c r="Q537" s="31">
        <v>1602.1100437874554</v>
      </c>
      <c r="R537" s="33">
        <v>35643.110043787456</v>
      </c>
      <c r="S537" s="32">
        <v>579</v>
      </c>
      <c r="T537" s="31">
        <v>19524</v>
      </c>
      <c r="U537" s="31">
        <v>25919</v>
      </c>
      <c r="V537" s="31">
        <v>5588.9478055722939</v>
      </c>
      <c r="W537" s="60">
        <v>51610.947805572294</v>
      </c>
      <c r="X537" s="32">
        <v>-10643.376254958868</v>
      </c>
      <c r="Y537" s="31">
        <v>-8017.46150682597</v>
      </c>
      <c r="Z537" s="31">
        <v>4756</v>
      </c>
      <c r="AA537" s="31">
        <v>-2063</v>
      </c>
      <c r="AB537" s="31">
        <v>0</v>
      </c>
      <c r="AC537" s="33">
        <v>0</v>
      </c>
    </row>
    <row r="538" spans="1:29" s="34" customFormat="1">
      <c r="A538" s="35" t="s">
        <v>547</v>
      </c>
      <c r="B538" s="36" t="s">
        <v>1670</v>
      </c>
      <c r="C538" s="30">
        <v>59364.62</v>
      </c>
      <c r="D538" s="28">
        <v>8.7399999999999997E-5</v>
      </c>
      <c r="E538" s="28">
        <v>7.716E-5</v>
      </c>
      <c r="F538" s="32">
        <v>560803</v>
      </c>
      <c r="G538" s="31">
        <v>708047</v>
      </c>
      <c r="H538" s="33">
        <v>438437</v>
      </c>
      <c r="I538" s="32">
        <v>32751</v>
      </c>
      <c r="J538" s="31">
        <v>26098.249822849335</v>
      </c>
      <c r="K538" s="31">
        <v>58849.249822849335</v>
      </c>
      <c r="L538" s="31">
        <v>0</v>
      </c>
      <c r="M538" s="33">
        <v>58849.249822849335</v>
      </c>
      <c r="N538" s="32">
        <v>29032</v>
      </c>
      <c r="O538" s="31">
        <v>0</v>
      </c>
      <c r="P538" s="31">
        <v>60583</v>
      </c>
      <c r="Q538" s="31">
        <v>48848.218330420466</v>
      </c>
      <c r="R538" s="33">
        <v>138463.21833042047</v>
      </c>
      <c r="S538" s="32">
        <v>1524</v>
      </c>
      <c r="T538" s="31">
        <v>51398</v>
      </c>
      <c r="U538" s="31">
        <v>68232</v>
      </c>
      <c r="V538" s="31">
        <v>107.31409331270254</v>
      </c>
      <c r="W538" s="60">
        <v>121261.3140933127</v>
      </c>
      <c r="X538" s="32">
        <v>9922.2012210123248</v>
      </c>
      <c r="Y538" s="31">
        <v>188.70301609543458</v>
      </c>
      <c r="Z538" s="31">
        <v>12519</v>
      </c>
      <c r="AA538" s="31">
        <v>-5427.9999999999927</v>
      </c>
      <c r="AB538" s="31">
        <v>0</v>
      </c>
      <c r="AC538" s="33">
        <v>0</v>
      </c>
    </row>
    <row r="539" spans="1:29" s="34" customFormat="1">
      <c r="A539" s="35" t="s">
        <v>548</v>
      </c>
      <c r="B539" s="36" t="s">
        <v>1671</v>
      </c>
      <c r="C539" s="30">
        <v>11940.05</v>
      </c>
      <c r="D539" s="28">
        <v>1.7580000000000001E-5</v>
      </c>
      <c r="E539" s="28">
        <v>2.207E-5</v>
      </c>
      <c r="F539" s="32">
        <v>112802</v>
      </c>
      <c r="G539" s="31">
        <v>142420</v>
      </c>
      <c r="H539" s="33">
        <v>88189</v>
      </c>
      <c r="I539" s="32">
        <v>6588</v>
      </c>
      <c r="J539" s="31">
        <v>-4750.1834201744223</v>
      </c>
      <c r="K539" s="31">
        <v>1837.8165798255777</v>
      </c>
      <c r="L539" s="31">
        <v>0</v>
      </c>
      <c r="M539" s="33">
        <v>1837.8165798255777</v>
      </c>
      <c r="N539" s="32">
        <v>5840</v>
      </c>
      <c r="O539" s="31">
        <v>0</v>
      </c>
      <c r="P539" s="31">
        <v>12186</v>
      </c>
      <c r="Q539" s="31">
        <v>4475.3850149794525</v>
      </c>
      <c r="R539" s="33">
        <v>22501.385014979453</v>
      </c>
      <c r="S539" s="32">
        <v>307</v>
      </c>
      <c r="T539" s="31">
        <v>10338</v>
      </c>
      <c r="U539" s="31">
        <v>13725</v>
      </c>
      <c r="V539" s="31">
        <v>20905.447180883504</v>
      </c>
      <c r="W539" s="60">
        <v>45275.447180883508</v>
      </c>
      <c r="X539" s="32">
        <v>-10367.856704417036</v>
      </c>
      <c r="Y539" s="31">
        <v>-13832.205461487016</v>
      </c>
      <c r="Z539" s="31">
        <v>2518</v>
      </c>
      <c r="AA539" s="31">
        <v>-1092</v>
      </c>
      <c r="AB539" s="31">
        <v>0</v>
      </c>
      <c r="AC539" s="33">
        <v>0</v>
      </c>
    </row>
    <row r="540" spans="1:29" s="34" customFormat="1">
      <c r="A540" s="35" t="s">
        <v>549</v>
      </c>
      <c r="B540" s="36" t="s">
        <v>1672</v>
      </c>
      <c r="C540" s="30">
        <v>36308.26</v>
      </c>
      <c r="D540" s="28">
        <v>5.3449999999999998E-5</v>
      </c>
      <c r="E540" s="28">
        <v>5.3029999999999999E-5</v>
      </c>
      <c r="F540" s="32">
        <v>342962</v>
      </c>
      <c r="G540" s="31">
        <v>433011</v>
      </c>
      <c r="H540" s="33">
        <v>268129</v>
      </c>
      <c r="I540" s="32">
        <v>20029</v>
      </c>
      <c r="J540" s="31">
        <v>-2245.4386811836744</v>
      </c>
      <c r="K540" s="31">
        <v>17783.561318816326</v>
      </c>
      <c r="L540" s="31">
        <v>0</v>
      </c>
      <c r="M540" s="33">
        <v>17783.561318816326</v>
      </c>
      <c r="N540" s="32">
        <v>17755</v>
      </c>
      <c r="O540" s="31">
        <v>0</v>
      </c>
      <c r="P540" s="31">
        <v>37050</v>
      </c>
      <c r="Q540" s="31">
        <v>1297.8335330652644</v>
      </c>
      <c r="R540" s="33">
        <v>56102.833533065263</v>
      </c>
      <c r="S540" s="32">
        <v>932</v>
      </c>
      <c r="T540" s="31">
        <v>31433</v>
      </c>
      <c r="U540" s="31">
        <v>41728</v>
      </c>
      <c r="V540" s="31">
        <v>614.06846680858359</v>
      </c>
      <c r="W540" s="60">
        <v>74707.068466808589</v>
      </c>
      <c r="X540" s="32">
        <v>-10685.536827313847</v>
      </c>
      <c r="Y540" s="31">
        <v>-12255.698106429472</v>
      </c>
      <c r="Z540" s="31">
        <v>7656</v>
      </c>
      <c r="AA540" s="31">
        <v>-3319.0000000000073</v>
      </c>
      <c r="AB540" s="31">
        <v>0</v>
      </c>
      <c r="AC540" s="33">
        <v>0</v>
      </c>
    </row>
    <row r="541" spans="1:29" s="34" customFormat="1">
      <c r="A541" s="35" t="s">
        <v>2313</v>
      </c>
      <c r="B541" s="36" t="s">
        <v>2315</v>
      </c>
      <c r="C541" s="30">
        <v>0</v>
      </c>
      <c r="D541" s="28">
        <v>0</v>
      </c>
      <c r="E541" s="28">
        <v>0</v>
      </c>
      <c r="F541" s="32">
        <v>0</v>
      </c>
      <c r="G541" s="31">
        <v>0</v>
      </c>
      <c r="H541" s="33">
        <v>0</v>
      </c>
      <c r="I541" s="32">
        <v>0</v>
      </c>
      <c r="J541" s="31">
        <v>0</v>
      </c>
      <c r="K541" s="31">
        <v>0</v>
      </c>
      <c r="L541" s="31">
        <v>0</v>
      </c>
      <c r="M541" s="33">
        <v>0</v>
      </c>
      <c r="N541" s="32">
        <v>0</v>
      </c>
      <c r="O541" s="31">
        <v>0</v>
      </c>
      <c r="P541" s="31">
        <v>0</v>
      </c>
      <c r="Q541" s="31">
        <v>0</v>
      </c>
      <c r="R541" s="33">
        <v>0</v>
      </c>
      <c r="S541" s="32">
        <v>0</v>
      </c>
      <c r="T541" s="31">
        <v>0</v>
      </c>
      <c r="U541" s="31">
        <v>0</v>
      </c>
      <c r="V541" s="31">
        <v>0</v>
      </c>
      <c r="W541" s="60">
        <v>0</v>
      </c>
      <c r="X541" s="32">
        <v>0</v>
      </c>
      <c r="Y541" s="31">
        <v>0</v>
      </c>
      <c r="Z541" s="31">
        <v>0</v>
      </c>
      <c r="AA541" s="31">
        <v>0</v>
      </c>
      <c r="AB541" s="31">
        <v>0</v>
      </c>
      <c r="AC541" s="33">
        <v>0</v>
      </c>
    </row>
    <row r="542" spans="1:29" s="34" customFormat="1">
      <c r="A542" s="35" t="s">
        <v>550</v>
      </c>
      <c r="B542" s="36" t="s">
        <v>1673</v>
      </c>
      <c r="C542" s="30">
        <v>0</v>
      </c>
      <c r="D542" s="28">
        <v>0</v>
      </c>
      <c r="E542" s="28">
        <v>0</v>
      </c>
      <c r="F542" s="32">
        <v>0</v>
      </c>
      <c r="G542" s="31">
        <v>0</v>
      </c>
      <c r="H542" s="33">
        <v>0</v>
      </c>
      <c r="I542" s="32">
        <v>0</v>
      </c>
      <c r="J542" s="31">
        <v>-4096.688383927647</v>
      </c>
      <c r="K542" s="31">
        <v>-4096.688383927647</v>
      </c>
      <c r="L542" s="31">
        <v>0</v>
      </c>
      <c r="M542" s="33">
        <v>-4096.688383927647</v>
      </c>
      <c r="N542" s="32">
        <v>0</v>
      </c>
      <c r="O542" s="31">
        <v>0</v>
      </c>
      <c r="P542" s="31">
        <v>0</v>
      </c>
      <c r="Q542" s="31">
        <v>0</v>
      </c>
      <c r="R542" s="33">
        <v>0</v>
      </c>
      <c r="S542" s="32">
        <v>0</v>
      </c>
      <c r="T542" s="31">
        <v>0</v>
      </c>
      <c r="U542" s="31">
        <v>0</v>
      </c>
      <c r="V542" s="31">
        <v>0</v>
      </c>
      <c r="W542" s="60">
        <v>0</v>
      </c>
      <c r="X542" s="32">
        <v>0</v>
      </c>
      <c r="Y542" s="31">
        <v>0</v>
      </c>
      <c r="Z542" s="31">
        <v>0</v>
      </c>
      <c r="AA542" s="31">
        <v>0</v>
      </c>
      <c r="AB542" s="31">
        <v>0</v>
      </c>
      <c r="AC542" s="33">
        <v>0</v>
      </c>
    </row>
    <row r="543" spans="1:29" s="34" customFormat="1">
      <c r="A543" s="35" t="s">
        <v>1133</v>
      </c>
      <c r="B543" s="36" t="s">
        <v>1674</v>
      </c>
      <c r="C543" s="30">
        <v>0</v>
      </c>
      <c r="D543" s="28">
        <v>0</v>
      </c>
      <c r="E543" s="28">
        <v>0</v>
      </c>
      <c r="F543" s="32">
        <v>0</v>
      </c>
      <c r="G543" s="31">
        <v>0</v>
      </c>
      <c r="H543" s="33">
        <v>0</v>
      </c>
      <c r="I543" s="32">
        <v>0</v>
      </c>
      <c r="J543" s="31">
        <v>-1059.1985014532495</v>
      </c>
      <c r="K543" s="31">
        <v>-1059.1985014532495</v>
      </c>
      <c r="L543" s="31">
        <v>0</v>
      </c>
      <c r="M543" s="33">
        <v>-1059.1985014532495</v>
      </c>
      <c r="N543" s="32">
        <v>0</v>
      </c>
      <c r="O543" s="31">
        <v>0</v>
      </c>
      <c r="P543" s="31">
        <v>0</v>
      </c>
      <c r="Q543" s="31">
        <v>0</v>
      </c>
      <c r="R543" s="33">
        <v>0</v>
      </c>
      <c r="S543" s="32">
        <v>0</v>
      </c>
      <c r="T543" s="31">
        <v>0</v>
      </c>
      <c r="U543" s="31">
        <v>0</v>
      </c>
      <c r="V543" s="31">
        <v>0</v>
      </c>
      <c r="W543" s="60">
        <v>0</v>
      </c>
      <c r="X543" s="32">
        <v>0</v>
      </c>
      <c r="Y543" s="31">
        <v>0</v>
      </c>
      <c r="Z543" s="31">
        <v>0</v>
      </c>
      <c r="AA543" s="31">
        <v>0</v>
      </c>
      <c r="AB543" s="31">
        <v>0</v>
      </c>
      <c r="AC543" s="33">
        <v>0</v>
      </c>
    </row>
    <row r="544" spans="1:29" s="34" customFormat="1">
      <c r="A544" s="35" t="s">
        <v>551</v>
      </c>
      <c r="B544" s="36" t="s">
        <v>1675</v>
      </c>
      <c r="C544" s="30">
        <v>60750.44</v>
      </c>
      <c r="D544" s="28">
        <v>8.9439999999999997E-5</v>
      </c>
      <c r="E544" s="28">
        <v>4.617E-5</v>
      </c>
      <c r="F544" s="32">
        <v>573893</v>
      </c>
      <c r="G544" s="31">
        <v>724574</v>
      </c>
      <c r="H544" s="33">
        <v>448671</v>
      </c>
      <c r="I544" s="32">
        <v>33515</v>
      </c>
      <c r="J544" s="31">
        <v>151023.60504660182</v>
      </c>
      <c r="K544" s="31">
        <v>184538.60504660182</v>
      </c>
      <c r="L544" s="31">
        <v>0</v>
      </c>
      <c r="M544" s="33">
        <v>184538.60504660182</v>
      </c>
      <c r="N544" s="32">
        <v>29709</v>
      </c>
      <c r="O544" s="31">
        <v>0</v>
      </c>
      <c r="P544" s="31">
        <v>61997</v>
      </c>
      <c r="Q544" s="31">
        <v>212329.23228781632</v>
      </c>
      <c r="R544" s="33">
        <v>304035.23228781635</v>
      </c>
      <c r="S544" s="32">
        <v>1559</v>
      </c>
      <c r="T544" s="31">
        <v>52598</v>
      </c>
      <c r="U544" s="31">
        <v>69825</v>
      </c>
      <c r="V544" s="31">
        <v>0</v>
      </c>
      <c r="W544" s="60">
        <v>123982</v>
      </c>
      <c r="X544" s="32">
        <v>103164.90876209774</v>
      </c>
      <c r="Y544" s="31">
        <v>69633.323525718602</v>
      </c>
      <c r="Z544" s="31">
        <v>12812</v>
      </c>
      <c r="AA544" s="31">
        <v>-5557</v>
      </c>
      <c r="AB544" s="31">
        <v>0</v>
      </c>
      <c r="AC544" s="33">
        <v>0</v>
      </c>
    </row>
    <row r="545" spans="1:29" s="34" customFormat="1">
      <c r="A545" s="35" t="s">
        <v>552</v>
      </c>
      <c r="B545" s="36" t="s">
        <v>1676</v>
      </c>
      <c r="C545" s="30">
        <v>78553.609999999986</v>
      </c>
      <c r="D545" s="28">
        <v>1.1565000000000001E-4</v>
      </c>
      <c r="E545" s="28">
        <v>9.1860000000000005E-5</v>
      </c>
      <c r="F545" s="32">
        <v>742069</v>
      </c>
      <c r="G545" s="31">
        <v>936907</v>
      </c>
      <c r="H545" s="33">
        <v>580152</v>
      </c>
      <c r="I545" s="32">
        <v>43336</v>
      </c>
      <c r="J545" s="31">
        <v>58579.243457236909</v>
      </c>
      <c r="K545" s="31">
        <v>101915.24345723691</v>
      </c>
      <c r="L545" s="31">
        <v>0</v>
      </c>
      <c r="M545" s="33">
        <v>101915.24345723691</v>
      </c>
      <c r="N545" s="32">
        <v>38415</v>
      </c>
      <c r="O545" s="31">
        <v>0</v>
      </c>
      <c r="P545" s="31">
        <v>80164</v>
      </c>
      <c r="Q545" s="31">
        <v>108263.19338613404</v>
      </c>
      <c r="R545" s="33">
        <v>226842.19338613405</v>
      </c>
      <c r="S545" s="32">
        <v>2016</v>
      </c>
      <c r="T545" s="31">
        <v>68011</v>
      </c>
      <c r="U545" s="31">
        <v>90287</v>
      </c>
      <c r="V545" s="31">
        <v>4416.4401142701736</v>
      </c>
      <c r="W545" s="60">
        <v>164730.44011427017</v>
      </c>
      <c r="X545" s="32">
        <v>30795.204959315786</v>
      </c>
      <c r="Y545" s="31">
        <v>21934.548312548075</v>
      </c>
      <c r="Z545" s="31">
        <v>16566</v>
      </c>
      <c r="AA545" s="31">
        <v>-7184</v>
      </c>
      <c r="AB545" s="31">
        <v>0</v>
      </c>
      <c r="AC545" s="33">
        <v>0</v>
      </c>
    </row>
    <row r="546" spans="1:29" s="34" customFormat="1">
      <c r="A546" s="35" t="s">
        <v>553</v>
      </c>
      <c r="B546" s="36" t="s">
        <v>1677</v>
      </c>
      <c r="C546" s="30">
        <v>328157.23</v>
      </c>
      <c r="D546" s="28">
        <v>4.8312000000000002E-4</v>
      </c>
      <c r="E546" s="28">
        <v>4.5697000000000001E-4</v>
      </c>
      <c r="F546" s="32">
        <v>3099944</v>
      </c>
      <c r="G546" s="31">
        <v>3913866</v>
      </c>
      <c r="H546" s="33">
        <v>2423543</v>
      </c>
      <c r="I546" s="32">
        <v>181035</v>
      </c>
      <c r="J546" s="31">
        <v>68307.227351915149</v>
      </c>
      <c r="K546" s="31">
        <v>249342.22735191515</v>
      </c>
      <c r="L546" s="31">
        <v>0</v>
      </c>
      <c r="M546" s="33">
        <v>249342.22735191515</v>
      </c>
      <c r="N546" s="32">
        <v>160478</v>
      </c>
      <c r="O546" s="31">
        <v>0</v>
      </c>
      <c r="P546" s="31">
        <v>334882</v>
      </c>
      <c r="Q546" s="31">
        <v>472394.64316078147</v>
      </c>
      <c r="R546" s="33">
        <v>967754.64316078147</v>
      </c>
      <c r="S546" s="32">
        <v>8423</v>
      </c>
      <c r="T546" s="31">
        <v>284112</v>
      </c>
      <c r="U546" s="31">
        <v>377167</v>
      </c>
      <c r="V546" s="31">
        <v>26719.042107418933</v>
      </c>
      <c r="W546" s="60">
        <v>696421.04210741888</v>
      </c>
      <c r="X546" s="32">
        <v>295584.46742547973</v>
      </c>
      <c r="Y546" s="31">
        <v>-63443.866372117169</v>
      </c>
      <c r="Z546" s="31">
        <v>69203</v>
      </c>
      <c r="AA546" s="31">
        <v>-30010</v>
      </c>
      <c r="AB546" s="31">
        <v>0</v>
      </c>
      <c r="AC546" s="33">
        <v>0</v>
      </c>
    </row>
    <row r="547" spans="1:29" s="34" customFormat="1">
      <c r="A547" s="35" t="s">
        <v>554</v>
      </c>
      <c r="B547" s="36" t="s">
        <v>1678</v>
      </c>
      <c r="C547" s="30">
        <v>245976.09</v>
      </c>
      <c r="D547" s="28">
        <v>3.6213E-4</v>
      </c>
      <c r="E547" s="28">
        <v>3.3815000000000001E-4</v>
      </c>
      <c r="F547" s="32">
        <v>2323610</v>
      </c>
      <c r="G547" s="31">
        <v>2933698</v>
      </c>
      <c r="H547" s="33">
        <v>1816604</v>
      </c>
      <c r="I547" s="32">
        <v>135697</v>
      </c>
      <c r="J547" s="31">
        <v>2157.1033825298782</v>
      </c>
      <c r="K547" s="31">
        <v>137854.10338252987</v>
      </c>
      <c r="L547" s="31">
        <v>0</v>
      </c>
      <c r="M547" s="33">
        <v>137854.10338252987</v>
      </c>
      <c r="N547" s="32">
        <v>120289</v>
      </c>
      <c r="O547" s="31">
        <v>0</v>
      </c>
      <c r="P547" s="31">
        <v>251016</v>
      </c>
      <c r="Q547" s="31">
        <v>106190.66902392561</v>
      </c>
      <c r="R547" s="33">
        <v>477495.66902392561</v>
      </c>
      <c r="S547" s="32">
        <v>6314</v>
      </c>
      <c r="T547" s="31">
        <v>212960</v>
      </c>
      <c r="U547" s="31">
        <v>282711</v>
      </c>
      <c r="V547" s="31">
        <v>31888.112745207527</v>
      </c>
      <c r="W547" s="60">
        <v>533873.1127452075</v>
      </c>
      <c r="X547" s="32">
        <v>-47473.751110653146</v>
      </c>
      <c r="Y547" s="31">
        <v>-38281.692610628772</v>
      </c>
      <c r="Z547" s="31">
        <v>51872</v>
      </c>
      <c r="AA547" s="31">
        <v>-22493.999999999971</v>
      </c>
      <c r="AB547" s="31">
        <v>0</v>
      </c>
      <c r="AC547" s="33">
        <v>0</v>
      </c>
    </row>
    <row r="548" spans="1:29" s="34" customFormat="1">
      <c r="A548" s="35" t="s">
        <v>555</v>
      </c>
      <c r="B548" s="36" t="s">
        <v>1679</v>
      </c>
      <c r="C548" s="30">
        <v>4680</v>
      </c>
      <c r="D548" s="28">
        <v>6.8900000000000001E-6</v>
      </c>
      <c r="E548" s="28">
        <v>6.5400000000000001E-6</v>
      </c>
      <c r="F548" s="32">
        <v>44210</v>
      </c>
      <c r="G548" s="31">
        <v>55817</v>
      </c>
      <c r="H548" s="33">
        <v>34563</v>
      </c>
      <c r="I548" s="32">
        <v>2582</v>
      </c>
      <c r="J548" s="31">
        <v>998.11466992818964</v>
      </c>
      <c r="K548" s="31">
        <v>3580.1146699281899</v>
      </c>
      <c r="L548" s="31">
        <v>0</v>
      </c>
      <c r="M548" s="33">
        <v>3580.1146699281899</v>
      </c>
      <c r="N548" s="32">
        <v>2289</v>
      </c>
      <c r="O548" s="31">
        <v>0</v>
      </c>
      <c r="P548" s="31">
        <v>4776</v>
      </c>
      <c r="Q548" s="31">
        <v>1557.7095471381297</v>
      </c>
      <c r="R548" s="33">
        <v>8622.709547138129</v>
      </c>
      <c r="S548" s="32">
        <v>120</v>
      </c>
      <c r="T548" s="31">
        <v>4052</v>
      </c>
      <c r="U548" s="31">
        <v>5379</v>
      </c>
      <c r="V548" s="31">
        <v>173.3950955731033</v>
      </c>
      <c r="W548" s="60">
        <v>9724.3950955731034</v>
      </c>
      <c r="X548" s="32">
        <v>-707.97776276549996</v>
      </c>
      <c r="Y548" s="31">
        <v>-953.70778566947365</v>
      </c>
      <c r="Z548" s="31">
        <v>987</v>
      </c>
      <c r="AA548" s="31">
        <v>-427.00000000000091</v>
      </c>
      <c r="AB548" s="31">
        <v>0</v>
      </c>
      <c r="AC548" s="33">
        <v>0</v>
      </c>
    </row>
    <row r="549" spans="1:29" s="34" customFormat="1">
      <c r="A549" s="35" t="s">
        <v>556</v>
      </c>
      <c r="B549" s="36" t="s">
        <v>1680</v>
      </c>
      <c r="C549" s="30">
        <v>624317.86</v>
      </c>
      <c r="D549" s="28">
        <v>9.1912999999999999E-4</v>
      </c>
      <c r="E549" s="28">
        <v>9.3366E-4</v>
      </c>
      <c r="F549" s="32">
        <v>5897605</v>
      </c>
      <c r="G549" s="31">
        <v>7446083</v>
      </c>
      <c r="H549" s="33">
        <v>4610762</v>
      </c>
      <c r="I549" s="32">
        <v>344416</v>
      </c>
      <c r="J549" s="31">
        <v>-29384.529280801864</v>
      </c>
      <c r="K549" s="31">
        <v>315031.47071919811</v>
      </c>
      <c r="L549" s="31">
        <v>0</v>
      </c>
      <c r="M549" s="33">
        <v>315031.47071919811</v>
      </c>
      <c r="N549" s="32">
        <v>305308</v>
      </c>
      <c r="O549" s="31">
        <v>0</v>
      </c>
      <c r="P549" s="31">
        <v>637108</v>
      </c>
      <c r="Q549" s="31">
        <v>2235.2698932722083</v>
      </c>
      <c r="R549" s="33">
        <v>944651.2698932722</v>
      </c>
      <c r="S549" s="32">
        <v>16025</v>
      </c>
      <c r="T549" s="31">
        <v>540520</v>
      </c>
      <c r="U549" s="31">
        <v>717555</v>
      </c>
      <c r="V549" s="31">
        <v>107574.16728550715</v>
      </c>
      <c r="W549" s="60">
        <v>1381674.1672855071</v>
      </c>
      <c r="X549" s="32">
        <v>-254763.81347013317</v>
      </c>
      <c r="Y549" s="31">
        <v>-256823.0839221018</v>
      </c>
      <c r="Z549" s="31">
        <v>131658</v>
      </c>
      <c r="AA549" s="31">
        <v>-57094</v>
      </c>
      <c r="AB549" s="31">
        <v>0</v>
      </c>
      <c r="AC549" s="33">
        <v>0</v>
      </c>
    </row>
    <row r="550" spans="1:29" s="34" customFormat="1">
      <c r="A550" s="35" t="s">
        <v>557</v>
      </c>
      <c r="B550" s="36" t="s">
        <v>1681</v>
      </c>
      <c r="C550" s="30">
        <v>253262.89</v>
      </c>
      <c r="D550" s="28">
        <v>3.7285999999999998E-4</v>
      </c>
      <c r="E550" s="28">
        <v>3.1021999999999999E-4</v>
      </c>
      <c r="F550" s="32">
        <v>2392459</v>
      </c>
      <c r="G550" s="31">
        <v>3020624</v>
      </c>
      <c r="H550" s="33">
        <v>1870431</v>
      </c>
      <c r="I550" s="32">
        <v>139718</v>
      </c>
      <c r="J550" s="31">
        <v>234303.28043503917</v>
      </c>
      <c r="K550" s="31">
        <v>374021.2804350392</v>
      </c>
      <c r="L550" s="31">
        <v>0</v>
      </c>
      <c r="M550" s="33">
        <v>374021.2804350392</v>
      </c>
      <c r="N550" s="32">
        <v>123853</v>
      </c>
      <c r="O550" s="31">
        <v>0</v>
      </c>
      <c r="P550" s="31">
        <v>258453</v>
      </c>
      <c r="Q550" s="31">
        <v>290006.74051771936</v>
      </c>
      <c r="R550" s="33">
        <v>672312.74051771942</v>
      </c>
      <c r="S550" s="32">
        <v>6501</v>
      </c>
      <c r="T550" s="31">
        <v>219271</v>
      </c>
      <c r="U550" s="31">
        <v>291088</v>
      </c>
      <c r="V550" s="31">
        <v>1513.4007875244608</v>
      </c>
      <c r="W550" s="60">
        <v>518373.40078752447</v>
      </c>
      <c r="X550" s="32">
        <v>82745.350474279083</v>
      </c>
      <c r="Y550" s="31">
        <v>40946.989255915774</v>
      </c>
      <c r="Z550" s="31">
        <v>53409</v>
      </c>
      <c r="AA550" s="31">
        <v>-23161.999999999913</v>
      </c>
      <c r="AB550" s="31">
        <v>0</v>
      </c>
      <c r="AC550" s="33">
        <v>0</v>
      </c>
    </row>
    <row r="551" spans="1:29" s="34" customFormat="1">
      <c r="A551" s="35" t="s">
        <v>558</v>
      </c>
      <c r="B551" s="36" t="s">
        <v>1682</v>
      </c>
      <c r="C551" s="30">
        <v>379009.92</v>
      </c>
      <c r="D551" s="28">
        <v>5.5798999999999996E-4</v>
      </c>
      <c r="E551" s="28">
        <v>5.5668000000000004E-4</v>
      </c>
      <c r="F551" s="32">
        <v>3580348</v>
      </c>
      <c r="G551" s="31">
        <v>4520405</v>
      </c>
      <c r="H551" s="33">
        <v>2799124</v>
      </c>
      <c r="I551" s="32">
        <v>209090</v>
      </c>
      <c r="J551" s="31">
        <v>-79475.726239301803</v>
      </c>
      <c r="K551" s="31">
        <v>129614.2737606982</v>
      </c>
      <c r="L551" s="31">
        <v>0</v>
      </c>
      <c r="M551" s="33">
        <v>129614.2737606982</v>
      </c>
      <c r="N551" s="32">
        <v>185348</v>
      </c>
      <c r="O551" s="31">
        <v>0</v>
      </c>
      <c r="P551" s="31">
        <v>386779</v>
      </c>
      <c r="Q551" s="31">
        <v>10850.255355582687</v>
      </c>
      <c r="R551" s="33">
        <v>582977.25535558269</v>
      </c>
      <c r="S551" s="32">
        <v>9729</v>
      </c>
      <c r="T551" s="31">
        <v>328141</v>
      </c>
      <c r="U551" s="31">
        <v>435617</v>
      </c>
      <c r="V551" s="31">
        <v>206842.68840537869</v>
      </c>
      <c r="W551" s="60">
        <v>980329.68840537872</v>
      </c>
      <c r="X551" s="32">
        <v>-308158.90898085898</v>
      </c>
      <c r="Y551" s="31">
        <v>-134460.524068937</v>
      </c>
      <c r="Z551" s="31">
        <v>79928</v>
      </c>
      <c r="AA551" s="31">
        <v>-34661</v>
      </c>
      <c r="AB551" s="31">
        <v>0</v>
      </c>
      <c r="AC551" s="33">
        <v>0</v>
      </c>
    </row>
    <row r="552" spans="1:29" s="34" customFormat="1">
      <c r="A552" s="35" t="s">
        <v>559</v>
      </c>
      <c r="B552" s="36" t="s">
        <v>1683</v>
      </c>
      <c r="C552" s="30">
        <v>612740.89999999991</v>
      </c>
      <c r="D552" s="28">
        <v>9.0209000000000003E-4</v>
      </c>
      <c r="E552" s="28">
        <v>8.7622000000000004E-4</v>
      </c>
      <c r="F552" s="32">
        <v>5788268</v>
      </c>
      <c r="G552" s="31">
        <v>7308038</v>
      </c>
      <c r="H552" s="33">
        <v>4525282</v>
      </c>
      <c r="I552" s="32">
        <v>338031</v>
      </c>
      <c r="J552" s="31">
        <v>116109.15442345291</v>
      </c>
      <c r="K552" s="31">
        <v>454140.15442345291</v>
      </c>
      <c r="L552" s="31">
        <v>0</v>
      </c>
      <c r="M552" s="33">
        <v>454140.15442345291</v>
      </c>
      <c r="N552" s="32">
        <v>299647</v>
      </c>
      <c r="O552" s="31">
        <v>0</v>
      </c>
      <c r="P552" s="31">
        <v>625297</v>
      </c>
      <c r="Q552" s="31">
        <v>114330.86322023804</v>
      </c>
      <c r="R552" s="33">
        <v>1039274.863220238</v>
      </c>
      <c r="S552" s="32">
        <v>15728</v>
      </c>
      <c r="T552" s="31">
        <v>530499</v>
      </c>
      <c r="U552" s="31">
        <v>704252</v>
      </c>
      <c r="V552" s="31">
        <v>35286.415014783073</v>
      </c>
      <c r="W552" s="60">
        <v>1285765.4150147832</v>
      </c>
      <c r="X552" s="32">
        <v>-152592.20487029868</v>
      </c>
      <c r="Y552" s="31">
        <v>-167079.34692424635</v>
      </c>
      <c r="Z552" s="31">
        <v>129218</v>
      </c>
      <c r="AA552" s="31">
        <v>-56037.000000000116</v>
      </c>
      <c r="AB552" s="31">
        <v>0</v>
      </c>
      <c r="AC552" s="33">
        <v>0</v>
      </c>
    </row>
    <row r="553" spans="1:29" s="34" customFormat="1">
      <c r="A553" s="35" t="s">
        <v>560</v>
      </c>
      <c r="B553" s="36" t="s">
        <v>1684</v>
      </c>
      <c r="C553" s="30">
        <v>90961.69</v>
      </c>
      <c r="D553" s="28">
        <v>1.3391999999999999E-4</v>
      </c>
      <c r="E553" s="28">
        <v>1.3353E-4</v>
      </c>
      <c r="F553" s="32">
        <v>859299</v>
      </c>
      <c r="G553" s="31">
        <v>1084917</v>
      </c>
      <c r="H553" s="33">
        <v>671802</v>
      </c>
      <c r="I553" s="32">
        <v>50182</v>
      </c>
      <c r="J553" s="31">
        <v>-405.72125155341735</v>
      </c>
      <c r="K553" s="31">
        <v>49776.278748446581</v>
      </c>
      <c r="L553" s="31">
        <v>0</v>
      </c>
      <c r="M553" s="33">
        <v>49776.278748446581</v>
      </c>
      <c r="N553" s="32">
        <v>44484</v>
      </c>
      <c r="O553" s="31">
        <v>0</v>
      </c>
      <c r="P553" s="31">
        <v>92829</v>
      </c>
      <c r="Q553" s="31">
        <v>609.88723705942084</v>
      </c>
      <c r="R553" s="33">
        <v>137922.88723705942</v>
      </c>
      <c r="S553" s="32">
        <v>2335</v>
      </c>
      <c r="T553" s="31">
        <v>78755</v>
      </c>
      <c r="U553" s="31">
        <v>104550</v>
      </c>
      <c r="V553" s="31">
        <v>6674.9201934858775</v>
      </c>
      <c r="W553" s="60">
        <v>192314.92019348589</v>
      </c>
      <c r="X553" s="32">
        <v>-33144.735664236257</v>
      </c>
      <c r="Y553" s="31">
        <v>-32111.297292190196</v>
      </c>
      <c r="Z553" s="31">
        <v>19183</v>
      </c>
      <c r="AA553" s="31">
        <v>-8319</v>
      </c>
      <c r="AB553" s="31">
        <v>0</v>
      </c>
      <c r="AC553" s="33">
        <v>0</v>
      </c>
    </row>
    <row r="554" spans="1:29" s="34" customFormat="1">
      <c r="A554" s="35" t="s">
        <v>561</v>
      </c>
      <c r="B554" s="36" t="s">
        <v>1685</v>
      </c>
      <c r="C554" s="30">
        <v>1698554.01</v>
      </c>
      <c r="D554" s="28">
        <v>2.5006500000000001E-3</v>
      </c>
      <c r="E554" s="28">
        <v>2.4350600000000002E-3</v>
      </c>
      <c r="F554" s="32">
        <v>16045442</v>
      </c>
      <c r="G554" s="31">
        <v>20258340</v>
      </c>
      <c r="H554" s="33">
        <v>12544365</v>
      </c>
      <c r="I554" s="32">
        <v>937043</v>
      </c>
      <c r="J554" s="31">
        <v>592797.22959651228</v>
      </c>
      <c r="K554" s="31">
        <v>1529840.2295965124</v>
      </c>
      <c r="L554" s="31">
        <v>0</v>
      </c>
      <c r="M554" s="33">
        <v>1529840.2295965124</v>
      </c>
      <c r="N554" s="32">
        <v>830642</v>
      </c>
      <c r="O554" s="31">
        <v>0</v>
      </c>
      <c r="P554" s="31">
        <v>1733362</v>
      </c>
      <c r="Q554" s="31">
        <v>500235.15200788015</v>
      </c>
      <c r="R554" s="33">
        <v>3064239.1520078802</v>
      </c>
      <c r="S554" s="32">
        <v>43600</v>
      </c>
      <c r="T554" s="31">
        <v>1470576</v>
      </c>
      <c r="U554" s="31">
        <v>1952231</v>
      </c>
      <c r="V554" s="31">
        <v>0</v>
      </c>
      <c r="W554" s="60">
        <v>3466407</v>
      </c>
      <c r="X554" s="32">
        <v>-128908.60489401512</v>
      </c>
      <c r="Y554" s="31">
        <v>-476123.24309810472</v>
      </c>
      <c r="Z554" s="31">
        <v>358199</v>
      </c>
      <c r="AA554" s="31">
        <v>-155335</v>
      </c>
      <c r="AB554" s="31">
        <v>0</v>
      </c>
      <c r="AC554" s="33">
        <v>0</v>
      </c>
    </row>
    <row r="555" spans="1:29" s="34" customFormat="1">
      <c r="A555" s="35" t="s">
        <v>562</v>
      </c>
      <c r="B555" s="36" t="s">
        <v>1686</v>
      </c>
      <c r="C555" s="30">
        <v>724599.49</v>
      </c>
      <c r="D555" s="28">
        <v>1.0667700000000001E-3</v>
      </c>
      <c r="E555" s="28">
        <v>1.07452E-3</v>
      </c>
      <c r="F555" s="32">
        <v>6844939</v>
      </c>
      <c r="G555" s="31">
        <v>8642149</v>
      </c>
      <c r="H555" s="33">
        <v>5351390</v>
      </c>
      <c r="I555" s="32">
        <v>399740</v>
      </c>
      <c r="J555" s="31">
        <v>-185207.28678994387</v>
      </c>
      <c r="K555" s="31">
        <v>214532.71321005613</v>
      </c>
      <c r="L555" s="31">
        <v>0</v>
      </c>
      <c r="M555" s="33">
        <v>214532.71321005613</v>
      </c>
      <c r="N555" s="32">
        <v>354349</v>
      </c>
      <c r="O555" s="31">
        <v>0</v>
      </c>
      <c r="P555" s="31">
        <v>739447</v>
      </c>
      <c r="Q555" s="31">
        <v>0</v>
      </c>
      <c r="R555" s="33">
        <v>1093796</v>
      </c>
      <c r="S555" s="32">
        <v>18600</v>
      </c>
      <c r="T555" s="31">
        <v>627343</v>
      </c>
      <c r="U555" s="31">
        <v>832816</v>
      </c>
      <c r="V555" s="31">
        <v>111345.32884815081</v>
      </c>
      <c r="W555" s="60">
        <v>1590104.3288481508</v>
      </c>
      <c r="X555" s="32">
        <v>-304072.46491382318</v>
      </c>
      <c r="Y555" s="31">
        <v>-278776.86393432762</v>
      </c>
      <c r="Z555" s="31">
        <v>152807</v>
      </c>
      <c r="AA555" s="31">
        <v>-66266</v>
      </c>
      <c r="AB555" s="31">
        <v>0</v>
      </c>
      <c r="AC555" s="33">
        <v>0</v>
      </c>
    </row>
    <row r="556" spans="1:29" s="34" customFormat="1">
      <c r="A556" s="35" t="s">
        <v>563</v>
      </c>
      <c r="B556" s="36" t="s">
        <v>1687</v>
      </c>
      <c r="C556" s="30">
        <v>82479.100000000006</v>
      </c>
      <c r="D556" s="28">
        <v>1.2142999999999999E-4</v>
      </c>
      <c r="E556" s="28">
        <v>1.1622E-4</v>
      </c>
      <c r="F556" s="32">
        <v>779157</v>
      </c>
      <c r="G556" s="31">
        <v>983732</v>
      </c>
      <c r="H556" s="33">
        <v>609147</v>
      </c>
      <c r="I556" s="32">
        <v>45502</v>
      </c>
      <c r="J556" s="31">
        <v>-7690.1342867555777</v>
      </c>
      <c r="K556" s="31">
        <v>37811.86571324442</v>
      </c>
      <c r="L556" s="31">
        <v>0</v>
      </c>
      <c r="M556" s="33">
        <v>37811.86571324442</v>
      </c>
      <c r="N556" s="32">
        <v>40335</v>
      </c>
      <c r="O556" s="31">
        <v>0</v>
      </c>
      <c r="P556" s="31">
        <v>84171</v>
      </c>
      <c r="Q556" s="31">
        <v>23745.870087586882</v>
      </c>
      <c r="R556" s="33">
        <v>148251.87008758687</v>
      </c>
      <c r="S556" s="32">
        <v>2117</v>
      </c>
      <c r="T556" s="31">
        <v>71410</v>
      </c>
      <c r="U556" s="31">
        <v>94799</v>
      </c>
      <c r="V556" s="31">
        <v>33988.924459533118</v>
      </c>
      <c r="W556" s="60">
        <v>202314.92445953313</v>
      </c>
      <c r="X556" s="32">
        <v>-45081.829081385535</v>
      </c>
      <c r="Y556" s="31">
        <v>-18832.225290560702</v>
      </c>
      <c r="Z556" s="31">
        <v>17394</v>
      </c>
      <c r="AA556" s="31">
        <v>-7543</v>
      </c>
      <c r="AB556" s="31">
        <v>0</v>
      </c>
      <c r="AC556" s="33">
        <v>0</v>
      </c>
    </row>
    <row r="557" spans="1:29" s="34" customFormat="1">
      <c r="A557" s="35" t="s">
        <v>564</v>
      </c>
      <c r="B557" s="36" t="s">
        <v>1688</v>
      </c>
      <c r="C557" s="30">
        <v>6280.83</v>
      </c>
      <c r="D557" s="28">
        <v>9.2499999999999995E-6</v>
      </c>
      <c r="E557" s="28">
        <v>9.2E-6</v>
      </c>
      <c r="F557" s="32">
        <v>59353</v>
      </c>
      <c r="G557" s="31">
        <v>74936</v>
      </c>
      <c r="H557" s="33">
        <v>46402</v>
      </c>
      <c r="I557" s="32">
        <v>3466</v>
      </c>
      <c r="J557" s="31">
        <v>2768.6837916697878</v>
      </c>
      <c r="K557" s="31">
        <v>6234.6837916697878</v>
      </c>
      <c r="L557" s="31">
        <v>0</v>
      </c>
      <c r="M557" s="33">
        <v>6234.6837916697878</v>
      </c>
      <c r="N557" s="32">
        <v>3073</v>
      </c>
      <c r="O557" s="31">
        <v>0</v>
      </c>
      <c r="P557" s="31">
        <v>6412</v>
      </c>
      <c r="Q557" s="31">
        <v>6931.9695051834515</v>
      </c>
      <c r="R557" s="33">
        <v>16416.96950518345</v>
      </c>
      <c r="S557" s="32">
        <v>161</v>
      </c>
      <c r="T557" s="31">
        <v>5440</v>
      </c>
      <c r="U557" s="31">
        <v>7221</v>
      </c>
      <c r="V557" s="31">
        <v>403.306495515797</v>
      </c>
      <c r="W557" s="60">
        <v>13225.306495515797</v>
      </c>
      <c r="X557" s="32">
        <v>4610.2928719869542</v>
      </c>
      <c r="Y557" s="31">
        <v>-2169.6298623192993</v>
      </c>
      <c r="Z557" s="31">
        <v>1325</v>
      </c>
      <c r="AA557" s="31">
        <v>-574.00000000000227</v>
      </c>
      <c r="AB557" s="31">
        <v>0</v>
      </c>
      <c r="AC557" s="33">
        <v>0</v>
      </c>
    </row>
    <row r="558" spans="1:29" s="34" customFormat="1">
      <c r="A558" s="35" t="s">
        <v>565</v>
      </c>
      <c r="B558" s="36" t="s">
        <v>1689</v>
      </c>
      <c r="C558" s="30">
        <v>61645.77</v>
      </c>
      <c r="D558" s="28">
        <v>9.0760000000000005E-5</v>
      </c>
      <c r="E558" s="28">
        <v>7.2810000000000003E-5</v>
      </c>
      <c r="F558" s="32">
        <v>582362</v>
      </c>
      <c r="G558" s="31">
        <v>735268</v>
      </c>
      <c r="H558" s="33">
        <v>455292</v>
      </c>
      <c r="I558" s="32">
        <v>34010</v>
      </c>
      <c r="J558" s="31">
        <v>28953.322393454768</v>
      </c>
      <c r="K558" s="31">
        <v>62963.322393454771</v>
      </c>
      <c r="L558" s="31">
        <v>0</v>
      </c>
      <c r="M558" s="33">
        <v>62963.322393454771</v>
      </c>
      <c r="N558" s="32">
        <v>30148</v>
      </c>
      <c r="O558" s="31">
        <v>0</v>
      </c>
      <c r="P558" s="31">
        <v>62912</v>
      </c>
      <c r="Q558" s="31">
        <v>81643.620140595798</v>
      </c>
      <c r="R558" s="33">
        <v>174703.6201405958</v>
      </c>
      <c r="S558" s="32">
        <v>1582</v>
      </c>
      <c r="T558" s="31">
        <v>53374</v>
      </c>
      <c r="U558" s="31">
        <v>70855</v>
      </c>
      <c r="V558" s="31">
        <v>8244.4796364220565</v>
      </c>
      <c r="W558" s="60">
        <v>134055.47963642207</v>
      </c>
      <c r="X558" s="32">
        <v>17595.206926062165</v>
      </c>
      <c r="Y558" s="31">
        <v>15688.933578111588</v>
      </c>
      <c r="Z558" s="31">
        <v>13001</v>
      </c>
      <c r="AA558" s="31">
        <v>-5637.0000000000218</v>
      </c>
      <c r="AB558" s="31">
        <v>0</v>
      </c>
      <c r="AC558" s="33">
        <v>0</v>
      </c>
    </row>
    <row r="559" spans="1:29" s="34" customFormat="1">
      <c r="A559" s="35" t="s">
        <v>566</v>
      </c>
      <c r="B559" s="36" t="s">
        <v>1690</v>
      </c>
      <c r="C559" s="30">
        <v>1644080.8299999998</v>
      </c>
      <c r="D559" s="28">
        <v>2.4204500000000002E-3</v>
      </c>
      <c r="E559" s="28">
        <v>2.4752200000000002E-3</v>
      </c>
      <c r="F559" s="32">
        <v>15530838</v>
      </c>
      <c r="G559" s="31">
        <v>19608621</v>
      </c>
      <c r="H559" s="33">
        <v>12142047</v>
      </c>
      <c r="I559" s="32">
        <v>906991</v>
      </c>
      <c r="J559" s="31">
        <v>726948.04914053821</v>
      </c>
      <c r="K559" s="31">
        <v>1633939.0491405381</v>
      </c>
      <c r="L559" s="31">
        <v>0</v>
      </c>
      <c r="M559" s="33">
        <v>1633939.0491405381</v>
      </c>
      <c r="N559" s="32">
        <v>804002</v>
      </c>
      <c r="O559" s="31">
        <v>0</v>
      </c>
      <c r="P559" s="31">
        <v>1677770</v>
      </c>
      <c r="Q559" s="31">
        <v>462588.86364451062</v>
      </c>
      <c r="R559" s="33">
        <v>2944360.8636445105</v>
      </c>
      <c r="S559" s="32">
        <v>42202</v>
      </c>
      <c r="T559" s="31">
        <v>1423412</v>
      </c>
      <c r="U559" s="31">
        <v>1889619</v>
      </c>
      <c r="V559" s="31">
        <v>281398.61931257765</v>
      </c>
      <c r="W559" s="60">
        <v>3636631.6193125779</v>
      </c>
      <c r="X559" s="32">
        <v>-177351.49814607191</v>
      </c>
      <c r="Y559" s="31">
        <v>-711277.25752199511</v>
      </c>
      <c r="Z559" s="31">
        <v>346711</v>
      </c>
      <c r="AA559" s="31">
        <v>-150353</v>
      </c>
      <c r="AB559" s="31">
        <v>0</v>
      </c>
      <c r="AC559" s="33">
        <v>0</v>
      </c>
    </row>
    <row r="560" spans="1:29" s="34" customFormat="1">
      <c r="A560" s="35" t="s">
        <v>567</v>
      </c>
      <c r="B560" s="36" t="s">
        <v>1691</v>
      </c>
      <c r="C560" s="30">
        <v>7446.4600000000009</v>
      </c>
      <c r="D560" s="28">
        <v>1.096E-5</v>
      </c>
      <c r="E560" s="28">
        <v>9.8099999999999992E-6</v>
      </c>
      <c r="F560" s="32">
        <v>70325</v>
      </c>
      <c r="G560" s="31">
        <v>88789</v>
      </c>
      <c r="H560" s="33">
        <v>54980</v>
      </c>
      <c r="I560" s="32">
        <v>4107</v>
      </c>
      <c r="J560" s="31">
        <v>-11897.806751848306</v>
      </c>
      <c r="K560" s="31">
        <v>-7790.8067518483058</v>
      </c>
      <c r="L560" s="31">
        <v>0</v>
      </c>
      <c r="M560" s="33">
        <v>-7790.8067518483058</v>
      </c>
      <c r="N560" s="32">
        <v>3641</v>
      </c>
      <c r="O560" s="31">
        <v>0</v>
      </c>
      <c r="P560" s="31">
        <v>7597</v>
      </c>
      <c r="Q560" s="31">
        <v>5170.4358468133378</v>
      </c>
      <c r="R560" s="33">
        <v>16408.435846813336</v>
      </c>
      <c r="S560" s="32">
        <v>191</v>
      </c>
      <c r="T560" s="31">
        <v>6445</v>
      </c>
      <c r="U560" s="31">
        <v>8556</v>
      </c>
      <c r="V560" s="31">
        <v>2145.370845499594</v>
      </c>
      <c r="W560" s="60">
        <v>17337.370845499594</v>
      </c>
      <c r="X560" s="32">
        <v>-1559.5406580329252</v>
      </c>
      <c r="Y560" s="31">
        <v>-259.39434065333126</v>
      </c>
      <c r="Z560" s="31">
        <v>1570</v>
      </c>
      <c r="AA560" s="31">
        <v>-680.00000000000159</v>
      </c>
      <c r="AB560" s="31">
        <v>0</v>
      </c>
      <c r="AC560" s="33">
        <v>0</v>
      </c>
    </row>
    <row r="561" spans="1:29" s="34" customFormat="1">
      <c r="A561" s="35" t="s">
        <v>568</v>
      </c>
      <c r="B561" s="36" t="s">
        <v>1692</v>
      </c>
      <c r="C561" s="30">
        <v>81441.37000000001</v>
      </c>
      <c r="D561" s="28">
        <v>1.199E-4</v>
      </c>
      <c r="E561" s="28">
        <v>1.1962E-4</v>
      </c>
      <c r="F561" s="32">
        <v>769339</v>
      </c>
      <c r="G561" s="31">
        <v>971337</v>
      </c>
      <c r="H561" s="33">
        <v>601471</v>
      </c>
      <c r="I561" s="32">
        <v>44929</v>
      </c>
      <c r="J561" s="31">
        <v>-28414.239204837366</v>
      </c>
      <c r="K561" s="31">
        <v>16514.760795162634</v>
      </c>
      <c r="L561" s="31">
        <v>0</v>
      </c>
      <c r="M561" s="33">
        <v>16514.760795162634</v>
      </c>
      <c r="N561" s="32">
        <v>39827</v>
      </c>
      <c r="O561" s="31">
        <v>0</v>
      </c>
      <c r="P561" s="31">
        <v>83110</v>
      </c>
      <c r="Q561" s="31">
        <v>132.73359802306393</v>
      </c>
      <c r="R561" s="33">
        <v>123069.73359802307</v>
      </c>
      <c r="S561" s="32">
        <v>2091</v>
      </c>
      <c r="T561" s="31">
        <v>70510</v>
      </c>
      <c r="U561" s="31">
        <v>93605</v>
      </c>
      <c r="V561" s="31">
        <v>27471.569098048589</v>
      </c>
      <c r="W561" s="60">
        <v>193677.56909804858</v>
      </c>
      <c r="X561" s="32">
        <v>-51437.488401030452</v>
      </c>
      <c r="Y561" s="31">
        <v>-28895.347098995073</v>
      </c>
      <c r="Z561" s="31">
        <v>17175</v>
      </c>
      <c r="AA561" s="31">
        <v>-7449.9999999999854</v>
      </c>
      <c r="AB561" s="31">
        <v>0</v>
      </c>
      <c r="AC561" s="33">
        <v>0</v>
      </c>
    </row>
    <row r="562" spans="1:29" s="34" customFormat="1">
      <c r="A562" s="35" t="s">
        <v>569</v>
      </c>
      <c r="B562" s="36" t="s">
        <v>1693</v>
      </c>
      <c r="C562" s="30">
        <v>20100.350000000002</v>
      </c>
      <c r="D562" s="28">
        <v>2.959E-5</v>
      </c>
      <c r="E562" s="28">
        <v>2.845E-5</v>
      </c>
      <c r="F562" s="32">
        <v>189864</v>
      </c>
      <c r="G562" s="31">
        <v>239715</v>
      </c>
      <c r="H562" s="33">
        <v>148437</v>
      </c>
      <c r="I562" s="32">
        <v>11088</v>
      </c>
      <c r="J562" s="31">
        <v>7006.3309116081045</v>
      </c>
      <c r="K562" s="31">
        <v>18094.330911608104</v>
      </c>
      <c r="L562" s="31">
        <v>0</v>
      </c>
      <c r="M562" s="33">
        <v>18094.330911608104</v>
      </c>
      <c r="N562" s="32">
        <v>9829</v>
      </c>
      <c r="O562" s="31">
        <v>0</v>
      </c>
      <c r="P562" s="31">
        <v>20511</v>
      </c>
      <c r="Q562" s="31">
        <v>7681.0858700725075</v>
      </c>
      <c r="R562" s="33">
        <v>38021.085870072508</v>
      </c>
      <c r="S562" s="32">
        <v>516</v>
      </c>
      <c r="T562" s="31">
        <v>17401</v>
      </c>
      <c r="U562" s="31">
        <v>23101</v>
      </c>
      <c r="V562" s="31">
        <v>0</v>
      </c>
      <c r="W562" s="60">
        <v>41018</v>
      </c>
      <c r="X562" s="32">
        <v>-534.77596145170264</v>
      </c>
      <c r="Y562" s="31">
        <v>-4863.1381684757898</v>
      </c>
      <c r="Z562" s="31">
        <v>4239</v>
      </c>
      <c r="AA562" s="31">
        <v>-1838</v>
      </c>
      <c r="AB562" s="31">
        <v>0</v>
      </c>
      <c r="AC562" s="33">
        <v>0</v>
      </c>
    </row>
    <row r="563" spans="1:29" s="34" customFormat="1">
      <c r="A563" s="35" t="s">
        <v>570</v>
      </c>
      <c r="B563" s="36" t="s">
        <v>1694</v>
      </c>
      <c r="C563" s="30">
        <v>107965.94</v>
      </c>
      <c r="D563" s="28">
        <v>1.5894999999999999E-4</v>
      </c>
      <c r="E563" s="28">
        <v>1.7134E-4</v>
      </c>
      <c r="F563" s="32">
        <v>1019904</v>
      </c>
      <c r="G563" s="31">
        <v>1287690</v>
      </c>
      <c r="H563" s="33">
        <v>797363</v>
      </c>
      <c r="I563" s="32">
        <v>59562</v>
      </c>
      <c r="J563" s="31">
        <v>57145.989125479166</v>
      </c>
      <c r="K563" s="31">
        <v>116707.98912547916</v>
      </c>
      <c r="L563" s="31">
        <v>0</v>
      </c>
      <c r="M563" s="33">
        <v>116707.98912547916</v>
      </c>
      <c r="N563" s="32">
        <v>52798</v>
      </c>
      <c r="O563" s="31">
        <v>0</v>
      </c>
      <c r="P563" s="31">
        <v>110179</v>
      </c>
      <c r="Q563" s="31">
        <v>54483.594166797819</v>
      </c>
      <c r="R563" s="33">
        <v>217460.59416679782</v>
      </c>
      <c r="S563" s="32">
        <v>2771</v>
      </c>
      <c r="T563" s="31">
        <v>93475</v>
      </c>
      <c r="U563" s="31">
        <v>124091</v>
      </c>
      <c r="V563" s="31">
        <v>59007.590818625293</v>
      </c>
      <c r="W563" s="60">
        <v>279344.59081862529</v>
      </c>
      <c r="X563" s="32">
        <v>-9448.4008702969331</v>
      </c>
      <c r="Y563" s="31">
        <v>-65330.595781530545</v>
      </c>
      <c r="Z563" s="31">
        <v>22768</v>
      </c>
      <c r="AA563" s="31">
        <v>-9873</v>
      </c>
      <c r="AB563" s="31">
        <v>0</v>
      </c>
      <c r="AC563" s="33">
        <v>0</v>
      </c>
    </row>
    <row r="564" spans="1:29" s="34" customFormat="1">
      <c r="A564" s="35" t="s">
        <v>571</v>
      </c>
      <c r="B564" s="36" t="s">
        <v>1695</v>
      </c>
      <c r="C564" s="30">
        <v>141135.15999999997</v>
      </c>
      <c r="D564" s="28">
        <v>2.0777999999999999E-4</v>
      </c>
      <c r="E564" s="28">
        <v>1.8683999999999999E-4</v>
      </c>
      <c r="F564" s="32">
        <v>1333222</v>
      </c>
      <c r="G564" s="31">
        <v>1683273</v>
      </c>
      <c r="H564" s="33">
        <v>1042316</v>
      </c>
      <c r="I564" s="32">
        <v>77859</v>
      </c>
      <c r="J564" s="31">
        <v>60999.37214446385</v>
      </c>
      <c r="K564" s="31">
        <v>138858.37214446385</v>
      </c>
      <c r="L564" s="31">
        <v>0</v>
      </c>
      <c r="M564" s="33">
        <v>138858.37214446385</v>
      </c>
      <c r="N564" s="32">
        <v>69018</v>
      </c>
      <c r="O564" s="31">
        <v>0</v>
      </c>
      <c r="P564" s="31">
        <v>144026</v>
      </c>
      <c r="Q564" s="31">
        <v>95649.015074315495</v>
      </c>
      <c r="R564" s="33">
        <v>308693.01507431548</v>
      </c>
      <c r="S564" s="32">
        <v>3623</v>
      </c>
      <c r="T564" s="31">
        <v>122191</v>
      </c>
      <c r="U564" s="31">
        <v>162212</v>
      </c>
      <c r="V564" s="31">
        <v>11668.150679797278</v>
      </c>
      <c r="W564" s="60">
        <v>299694.15067979728</v>
      </c>
      <c r="X564" s="32">
        <v>-1097.6395622663404</v>
      </c>
      <c r="Y564" s="31">
        <v>-6758.4960432154403</v>
      </c>
      <c r="Z564" s="31">
        <v>29763</v>
      </c>
      <c r="AA564" s="31">
        <v>-12908.000000000022</v>
      </c>
      <c r="AB564" s="31">
        <v>0</v>
      </c>
      <c r="AC564" s="33">
        <v>0</v>
      </c>
    </row>
    <row r="565" spans="1:29" s="34" customFormat="1">
      <c r="A565" s="35" t="s">
        <v>572</v>
      </c>
      <c r="B565" s="36" t="s">
        <v>1696</v>
      </c>
      <c r="C565" s="30">
        <v>189035.08</v>
      </c>
      <c r="D565" s="28">
        <v>2.7829999999999999E-4</v>
      </c>
      <c r="E565" s="28">
        <v>3.2247999999999999E-4</v>
      </c>
      <c r="F565" s="32">
        <v>1785714</v>
      </c>
      <c r="G565" s="31">
        <v>2254572</v>
      </c>
      <c r="H565" s="33">
        <v>1396076</v>
      </c>
      <c r="I565" s="32">
        <v>104285</v>
      </c>
      <c r="J565" s="31">
        <v>-316718.44577894319</v>
      </c>
      <c r="K565" s="31">
        <v>-212433.44577894319</v>
      </c>
      <c r="L565" s="31">
        <v>0</v>
      </c>
      <c r="M565" s="33">
        <v>-212433.44577894319</v>
      </c>
      <c r="N565" s="32">
        <v>92443</v>
      </c>
      <c r="O565" s="31">
        <v>0</v>
      </c>
      <c r="P565" s="31">
        <v>192908</v>
      </c>
      <c r="Q565" s="31">
        <v>0</v>
      </c>
      <c r="R565" s="33">
        <v>285351</v>
      </c>
      <c r="S565" s="32">
        <v>4852</v>
      </c>
      <c r="T565" s="31">
        <v>163662</v>
      </c>
      <c r="U565" s="31">
        <v>217266</v>
      </c>
      <c r="V565" s="31">
        <v>359402.62186391576</v>
      </c>
      <c r="W565" s="60">
        <v>745182.62186391582</v>
      </c>
      <c r="X565" s="32">
        <v>-320405.25618724071</v>
      </c>
      <c r="Y565" s="31">
        <v>-162003.36567667511</v>
      </c>
      <c r="Z565" s="31">
        <v>39864</v>
      </c>
      <c r="AA565" s="31">
        <v>-17287</v>
      </c>
      <c r="AB565" s="31">
        <v>0</v>
      </c>
      <c r="AC565" s="33">
        <v>0</v>
      </c>
    </row>
    <row r="566" spans="1:29" s="34" customFormat="1">
      <c r="A566" s="35" t="s">
        <v>573</v>
      </c>
      <c r="B566" s="36" t="s">
        <v>1697</v>
      </c>
      <c r="C566" s="30">
        <v>61068.82</v>
      </c>
      <c r="D566" s="28">
        <v>8.9909999999999998E-5</v>
      </c>
      <c r="E566" s="28">
        <v>9.3540000000000002E-5</v>
      </c>
      <c r="F566" s="32">
        <v>576908</v>
      </c>
      <c r="G566" s="31">
        <v>728382</v>
      </c>
      <c r="H566" s="33">
        <v>451028</v>
      </c>
      <c r="I566" s="32">
        <v>33691</v>
      </c>
      <c r="J566" s="31">
        <v>-20017.962361711154</v>
      </c>
      <c r="K566" s="31">
        <v>13673.037638288846</v>
      </c>
      <c r="L566" s="31">
        <v>0</v>
      </c>
      <c r="M566" s="33">
        <v>13673.037638288846</v>
      </c>
      <c r="N566" s="32">
        <v>29865</v>
      </c>
      <c r="O566" s="31">
        <v>0</v>
      </c>
      <c r="P566" s="31">
        <v>62322</v>
      </c>
      <c r="Q566" s="31">
        <v>118.2747681385987</v>
      </c>
      <c r="R566" s="33">
        <v>92305.274768138595</v>
      </c>
      <c r="S566" s="32">
        <v>1568</v>
      </c>
      <c r="T566" s="31">
        <v>52874</v>
      </c>
      <c r="U566" s="31">
        <v>70192</v>
      </c>
      <c r="V566" s="31">
        <v>27933.812606094696</v>
      </c>
      <c r="W566" s="60">
        <v>152567.8126060947</v>
      </c>
      <c r="X566" s="32">
        <v>-37754.503980852227</v>
      </c>
      <c r="Y566" s="31">
        <v>-29800.03385710387</v>
      </c>
      <c r="Z566" s="31">
        <v>12879</v>
      </c>
      <c r="AA566" s="31">
        <v>-5587</v>
      </c>
      <c r="AB566" s="31">
        <v>0</v>
      </c>
      <c r="AC566" s="33">
        <v>0</v>
      </c>
    </row>
    <row r="567" spans="1:29" s="34" customFormat="1">
      <c r="A567" s="35" t="s">
        <v>574</v>
      </c>
      <c r="B567" s="36" t="s">
        <v>1698</v>
      </c>
      <c r="C567" s="30">
        <v>3296128.03</v>
      </c>
      <c r="D567" s="28">
        <v>4.8526300000000001E-3</v>
      </c>
      <c r="E567" s="28">
        <v>4.7004799999999999E-3</v>
      </c>
      <c r="F567" s="32">
        <v>31136941</v>
      </c>
      <c r="G567" s="31">
        <v>39312269</v>
      </c>
      <c r="H567" s="33">
        <v>24342936</v>
      </c>
      <c r="I567" s="32">
        <v>1818377</v>
      </c>
      <c r="J567" s="31">
        <v>631638.46539224673</v>
      </c>
      <c r="K567" s="31">
        <v>2450015.4653922468</v>
      </c>
      <c r="L567" s="31">
        <v>0</v>
      </c>
      <c r="M567" s="33">
        <v>2450015.4653922468</v>
      </c>
      <c r="N567" s="32">
        <v>1611899</v>
      </c>
      <c r="O567" s="31">
        <v>0</v>
      </c>
      <c r="P567" s="31">
        <v>3363672</v>
      </c>
      <c r="Q567" s="31">
        <v>916449.48324121488</v>
      </c>
      <c r="R567" s="33">
        <v>5892020.4832412153</v>
      </c>
      <c r="S567" s="32">
        <v>84608</v>
      </c>
      <c r="T567" s="31">
        <v>2853722</v>
      </c>
      <c r="U567" s="31">
        <v>3788396</v>
      </c>
      <c r="V567" s="31">
        <v>0</v>
      </c>
      <c r="W567" s="60">
        <v>6726726</v>
      </c>
      <c r="X567" s="32">
        <v>-357100.47821263596</v>
      </c>
      <c r="Y567" s="31">
        <v>-871273.03854614915</v>
      </c>
      <c r="Z567" s="31">
        <v>695103</v>
      </c>
      <c r="AA567" s="31">
        <v>-301435</v>
      </c>
      <c r="AB567" s="31">
        <v>0</v>
      </c>
      <c r="AC567" s="33">
        <v>0</v>
      </c>
    </row>
    <row r="568" spans="1:29" s="34" customFormat="1">
      <c r="A568" s="35" t="s">
        <v>575</v>
      </c>
      <c r="B568" s="36" t="s">
        <v>1699</v>
      </c>
      <c r="C568" s="30">
        <v>791251.37</v>
      </c>
      <c r="D568" s="28">
        <v>1.1649E-3</v>
      </c>
      <c r="E568" s="28">
        <v>1.19118E-3</v>
      </c>
      <c r="F568" s="32">
        <v>7474591</v>
      </c>
      <c r="G568" s="31">
        <v>9437122</v>
      </c>
      <c r="H568" s="33">
        <v>5843653</v>
      </c>
      <c r="I568" s="32">
        <v>436511</v>
      </c>
      <c r="J568" s="31">
        <v>-240907.93699236165</v>
      </c>
      <c r="K568" s="31">
        <v>195603.06300763835</v>
      </c>
      <c r="L568" s="31">
        <v>0</v>
      </c>
      <c r="M568" s="33">
        <v>195603.06300763835</v>
      </c>
      <c r="N568" s="32">
        <v>386945</v>
      </c>
      <c r="O568" s="31">
        <v>0</v>
      </c>
      <c r="P568" s="31">
        <v>807467</v>
      </c>
      <c r="Q568" s="31">
        <v>0</v>
      </c>
      <c r="R568" s="33">
        <v>1194412</v>
      </c>
      <c r="S568" s="32">
        <v>20311</v>
      </c>
      <c r="T568" s="31">
        <v>685051</v>
      </c>
      <c r="U568" s="31">
        <v>909425</v>
      </c>
      <c r="V568" s="31">
        <v>274822.83395409503</v>
      </c>
      <c r="W568" s="60">
        <v>1889609.8339540949</v>
      </c>
      <c r="X568" s="32">
        <v>-447547.74061836721</v>
      </c>
      <c r="Y568" s="31">
        <v>-342152.09333572781</v>
      </c>
      <c r="Z568" s="31">
        <v>166863</v>
      </c>
      <c r="AA568" s="31">
        <v>-72361</v>
      </c>
      <c r="AB568" s="31">
        <v>0</v>
      </c>
      <c r="AC568" s="33">
        <v>0</v>
      </c>
    </row>
    <row r="569" spans="1:29" s="34" customFormat="1">
      <c r="A569" s="35" t="s">
        <v>576</v>
      </c>
      <c r="B569" s="36" t="s">
        <v>1700</v>
      </c>
      <c r="C569" s="30">
        <v>69810.02</v>
      </c>
      <c r="D569" s="28">
        <v>1.0278E-4</v>
      </c>
      <c r="E569" s="28">
        <v>1.0261E-4</v>
      </c>
      <c r="F569" s="32">
        <v>659489</v>
      </c>
      <c r="G569" s="31">
        <v>832644</v>
      </c>
      <c r="H569" s="33">
        <v>515590</v>
      </c>
      <c r="I569" s="32">
        <v>38514</v>
      </c>
      <c r="J569" s="31">
        <v>34430.079164360155</v>
      </c>
      <c r="K569" s="31">
        <v>72944.079164360155</v>
      </c>
      <c r="L569" s="31">
        <v>0</v>
      </c>
      <c r="M569" s="33">
        <v>72944.079164360155</v>
      </c>
      <c r="N569" s="32">
        <v>34140</v>
      </c>
      <c r="O569" s="31">
        <v>0</v>
      </c>
      <c r="P569" s="31">
        <v>71243</v>
      </c>
      <c r="Q569" s="31">
        <v>5519.9700123760877</v>
      </c>
      <c r="R569" s="33">
        <v>110902.97001237608</v>
      </c>
      <c r="S569" s="32">
        <v>1792</v>
      </c>
      <c r="T569" s="31">
        <v>60443</v>
      </c>
      <c r="U569" s="31">
        <v>80239</v>
      </c>
      <c r="V569" s="31">
        <v>448.25205986312051</v>
      </c>
      <c r="W569" s="60">
        <v>142922.25205986312</v>
      </c>
      <c r="X569" s="32">
        <v>-15437.328398360734</v>
      </c>
      <c r="Y569" s="31">
        <v>-24918.953649126299</v>
      </c>
      <c r="Z569" s="31">
        <v>14722</v>
      </c>
      <c r="AA569" s="31">
        <v>-6385.0000000000073</v>
      </c>
      <c r="AB569" s="31">
        <v>0</v>
      </c>
      <c r="AC569" s="33">
        <v>0</v>
      </c>
    </row>
    <row r="570" spans="1:29" s="34" customFormat="1">
      <c r="A570" s="35" t="s">
        <v>577</v>
      </c>
      <c r="B570" s="36" t="s">
        <v>1701</v>
      </c>
      <c r="C570" s="30">
        <v>38793.449999999997</v>
      </c>
      <c r="D570" s="28">
        <v>5.711E-5</v>
      </c>
      <c r="E570" s="28">
        <v>5.9039999999999997E-5</v>
      </c>
      <c r="F570" s="32">
        <v>366447</v>
      </c>
      <c r="G570" s="31">
        <v>462661</v>
      </c>
      <c r="H570" s="33">
        <v>286489</v>
      </c>
      <c r="I570" s="32">
        <v>21400</v>
      </c>
      <c r="J570" s="31">
        <v>-9700.3753376880668</v>
      </c>
      <c r="K570" s="31">
        <v>11699.624662311933</v>
      </c>
      <c r="L570" s="31">
        <v>0</v>
      </c>
      <c r="M570" s="33">
        <v>11699.624662311933</v>
      </c>
      <c r="N570" s="32">
        <v>18970</v>
      </c>
      <c r="O570" s="31">
        <v>0</v>
      </c>
      <c r="P570" s="31">
        <v>39587</v>
      </c>
      <c r="Q570" s="31">
        <v>374.03114437237792</v>
      </c>
      <c r="R570" s="33">
        <v>58931.031144372377</v>
      </c>
      <c r="S570" s="32">
        <v>996</v>
      </c>
      <c r="T570" s="31">
        <v>33585</v>
      </c>
      <c r="U570" s="31">
        <v>44585</v>
      </c>
      <c r="V570" s="31">
        <v>18357.658041560877</v>
      </c>
      <c r="W570" s="60">
        <v>97523.658041560877</v>
      </c>
      <c r="X570" s="32">
        <v>-25093.088210407448</v>
      </c>
      <c r="Y570" s="31">
        <v>-18132.538686781048</v>
      </c>
      <c r="Z570" s="31">
        <v>8181</v>
      </c>
      <c r="AA570" s="31">
        <v>-3548</v>
      </c>
      <c r="AB570" s="31">
        <v>0</v>
      </c>
      <c r="AC570" s="33">
        <v>0</v>
      </c>
    </row>
    <row r="571" spans="1:29" s="34" customFormat="1">
      <c r="A571" s="35" t="s">
        <v>578</v>
      </c>
      <c r="B571" s="36" t="s">
        <v>1702</v>
      </c>
      <c r="C571" s="30">
        <v>273053.94</v>
      </c>
      <c r="D571" s="28">
        <v>4.0200000000000001E-4</v>
      </c>
      <c r="E571" s="28">
        <v>4.0351999999999999E-4</v>
      </c>
      <c r="F571" s="32">
        <v>2579436</v>
      </c>
      <c r="G571" s="31">
        <v>3256694</v>
      </c>
      <c r="H571" s="33">
        <v>2016610</v>
      </c>
      <c r="I571" s="32">
        <v>150637</v>
      </c>
      <c r="J571" s="31">
        <v>31658.8730131708</v>
      </c>
      <c r="K571" s="31">
        <v>182295.87301317079</v>
      </c>
      <c r="L571" s="31">
        <v>0</v>
      </c>
      <c r="M571" s="33">
        <v>182295.87301317079</v>
      </c>
      <c r="N571" s="32">
        <v>133532</v>
      </c>
      <c r="O571" s="31">
        <v>0</v>
      </c>
      <c r="P571" s="31">
        <v>278652</v>
      </c>
      <c r="Q571" s="31">
        <v>21359.413911035081</v>
      </c>
      <c r="R571" s="33">
        <v>433543.41391103505</v>
      </c>
      <c r="S571" s="32">
        <v>7009</v>
      </c>
      <c r="T571" s="31">
        <v>236407</v>
      </c>
      <c r="U571" s="31">
        <v>313837</v>
      </c>
      <c r="V571" s="31">
        <v>11818.081665914255</v>
      </c>
      <c r="W571" s="60">
        <v>569071.08166591427</v>
      </c>
      <c r="X571" s="32">
        <v>-66050.738340810465</v>
      </c>
      <c r="Y571" s="31">
        <v>-102088.92941406871</v>
      </c>
      <c r="Z571" s="31">
        <v>57583</v>
      </c>
      <c r="AA571" s="31">
        <v>-24971</v>
      </c>
      <c r="AB571" s="31">
        <v>0</v>
      </c>
      <c r="AC571" s="33">
        <v>0</v>
      </c>
    </row>
    <row r="572" spans="1:29" s="34" customFormat="1">
      <c r="A572" s="35" t="s">
        <v>579</v>
      </c>
      <c r="B572" s="36" t="s">
        <v>1703</v>
      </c>
      <c r="C572" s="30">
        <v>4486656.59</v>
      </c>
      <c r="D572" s="28">
        <v>6.6053500000000003E-3</v>
      </c>
      <c r="E572" s="28">
        <v>6.3910099999999999E-3</v>
      </c>
      <c r="F572" s="32">
        <v>42383284</v>
      </c>
      <c r="G572" s="31">
        <v>53511457</v>
      </c>
      <c r="H572" s="33">
        <v>33135354</v>
      </c>
      <c r="I572" s="32">
        <v>2475156</v>
      </c>
      <c r="J572" s="31">
        <v>718280.94044811849</v>
      </c>
      <c r="K572" s="31">
        <v>3193436.9404481184</v>
      </c>
      <c r="L572" s="31">
        <v>0</v>
      </c>
      <c r="M572" s="33">
        <v>3193436.9404481184</v>
      </c>
      <c r="N572" s="32">
        <v>2194101</v>
      </c>
      <c r="O572" s="31">
        <v>0</v>
      </c>
      <c r="P572" s="31">
        <v>4578595</v>
      </c>
      <c r="Q572" s="31">
        <v>1657215.5020616073</v>
      </c>
      <c r="R572" s="33">
        <v>8429911.5020616073</v>
      </c>
      <c r="S572" s="32">
        <v>115168</v>
      </c>
      <c r="T572" s="31">
        <v>3884457</v>
      </c>
      <c r="U572" s="31">
        <v>5156726</v>
      </c>
      <c r="V572" s="31">
        <v>41908.365402967131</v>
      </c>
      <c r="W572" s="60">
        <v>9198259.3654029667</v>
      </c>
      <c r="X572" s="32">
        <v>-133556.67112782085</v>
      </c>
      <c r="Y572" s="31">
        <v>-1170647.192213539</v>
      </c>
      <c r="Z572" s="31">
        <v>946166</v>
      </c>
      <c r="AA572" s="31">
        <v>-410309.99999999953</v>
      </c>
      <c r="AB572" s="31">
        <v>0</v>
      </c>
      <c r="AC572" s="33">
        <v>0</v>
      </c>
    </row>
    <row r="573" spans="1:29" s="34" customFormat="1">
      <c r="A573" s="35" t="s">
        <v>580</v>
      </c>
      <c r="B573" s="36" t="s">
        <v>1704</v>
      </c>
      <c r="C573" s="30">
        <v>6802.98</v>
      </c>
      <c r="D573" s="28">
        <v>1.0020000000000001E-5</v>
      </c>
      <c r="E573" s="28">
        <v>9.8500000000000006E-6</v>
      </c>
      <c r="F573" s="32">
        <v>64293</v>
      </c>
      <c r="G573" s="31">
        <v>81174</v>
      </c>
      <c r="H573" s="33">
        <v>50265</v>
      </c>
      <c r="I573" s="32">
        <v>3755</v>
      </c>
      <c r="J573" s="31">
        <v>4298.4618085413795</v>
      </c>
      <c r="K573" s="31">
        <v>8053.4618085413795</v>
      </c>
      <c r="L573" s="31">
        <v>0</v>
      </c>
      <c r="M573" s="33">
        <v>8053.4618085413795</v>
      </c>
      <c r="N573" s="32">
        <v>3328</v>
      </c>
      <c r="O573" s="31">
        <v>0</v>
      </c>
      <c r="P573" s="31">
        <v>6946</v>
      </c>
      <c r="Q573" s="31">
        <v>3381.1392913521286</v>
      </c>
      <c r="R573" s="33">
        <v>13655.139291352129</v>
      </c>
      <c r="S573" s="32">
        <v>175</v>
      </c>
      <c r="T573" s="31">
        <v>5893</v>
      </c>
      <c r="U573" s="31">
        <v>7823</v>
      </c>
      <c r="V573" s="31">
        <v>0</v>
      </c>
      <c r="W573" s="60">
        <v>13891</v>
      </c>
      <c r="X573" s="32">
        <v>1058.1446695338832</v>
      </c>
      <c r="Y573" s="31">
        <v>-2105.0053781817542</v>
      </c>
      <c r="Z573" s="31">
        <v>1435</v>
      </c>
      <c r="AA573" s="31">
        <v>-624.00000000000045</v>
      </c>
      <c r="AB573" s="31">
        <v>0</v>
      </c>
      <c r="AC573" s="33">
        <v>0</v>
      </c>
    </row>
    <row r="574" spans="1:29" s="34" customFormat="1">
      <c r="A574" s="35" t="s">
        <v>581</v>
      </c>
      <c r="B574" s="36" t="s">
        <v>1705</v>
      </c>
      <c r="C574" s="30">
        <v>173994.63</v>
      </c>
      <c r="D574" s="28">
        <v>2.5616000000000001E-4</v>
      </c>
      <c r="E574" s="28">
        <v>2.6931999999999998E-4</v>
      </c>
      <c r="F574" s="32">
        <v>1643653</v>
      </c>
      <c r="G574" s="31">
        <v>2075211</v>
      </c>
      <c r="H574" s="33">
        <v>1285012</v>
      </c>
      <c r="I574" s="32">
        <v>95988</v>
      </c>
      <c r="J574" s="31">
        <v>-10602.559946490537</v>
      </c>
      <c r="K574" s="31">
        <v>85385.440053509461</v>
      </c>
      <c r="L574" s="31">
        <v>0</v>
      </c>
      <c r="M574" s="33">
        <v>85385.440053509461</v>
      </c>
      <c r="N574" s="32">
        <v>85089</v>
      </c>
      <c r="O574" s="31">
        <v>0</v>
      </c>
      <c r="P574" s="31">
        <v>177561</v>
      </c>
      <c r="Q574" s="31">
        <v>22903.883520194424</v>
      </c>
      <c r="R574" s="33">
        <v>285553.88352019445</v>
      </c>
      <c r="S574" s="32">
        <v>4466</v>
      </c>
      <c r="T574" s="31">
        <v>150642</v>
      </c>
      <c r="U574" s="31">
        <v>199981</v>
      </c>
      <c r="V574" s="31">
        <v>63981.352596596087</v>
      </c>
      <c r="W574" s="60">
        <v>419070.35259659612</v>
      </c>
      <c r="X574" s="32">
        <v>-63428.57581645788</v>
      </c>
      <c r="Y574" s="31">
        <v>-90868.893259943783</v>
      </c>
      <c r="Z574" s="31">
        <v>36693</v>
      </c>
      <c r="AA574" s="31">
        <v>-15912</v>
      </c>
      <c r="AB574" s="31">
        <v>0</v>
      </c>
      <c r="AC574" s="33">
        <v>0</v>
      </c>
    </row>
    <row r="575" spans="1:29" s="34" customFormat="1">
      <c r="A575" s="35" t="s">
        <v>582</v>
      </c>
      <c r="B575" s="36" t="s">
        <v>1706</v>
      </c>
      <c r="C575" s="30">
        <v>18080561.280000001</v>
      </c>
      <c r="D575" s="28">
        <v>2.6618559999999999E-2</v>
      </c>
      <c r="E575" s="28">
        <v>2.4869530000000001E-2</v>
      </c>
      <c r="F575" s="32">
        <v>170798214</v>
      </c>
      <c r="G575" s="31">
        <v>215643064</v>
      </c>
      <c r="H575" s="33">
        <v>133530459</v>
      </c>
      <c r="I575" s="32">
        <v>9974504</v>
      </c>
      <c r="J575" s="31">
        <v>6938457.8045669217</v>
      </c>
      <c r="K575" s="31">
        <v>16912961.80456692</v>
      </c>
      <c r="L575" s="31">
        <v>0</v>
      </c>
      <c r="M575" s="33">
        <v>16912961.80456692</v>
      </c>
      <c r="N575" s="32">
        <v>8841894</v>
      </c>
      <c r="O575" s="31">
        <v>0</v>
      </c>
      <c r="P575" s="31">
        <v>18451045</v>
      </c>
      <c r="Q575" s="31">
        <v>9719326.5292563718</v>
      </c>
      <c r="R575" s="33">
        <v>37012265.529256374</v>
      </c>
      <c r="S575" s="32">
        <v>464108</v>
      </c>
      <c r="T575" s="31">
        <v>15653774</v>
      </c>
      <c r="U575" s="31">
        <v>20780826</v>
      </c>
      <c r="V575" s="31">
        <v>0</v>
      </c>
      <c r="W575" s="60">
        <v>36898708</v>
      </c>
      <c r="X575" s="32">
        <v>796974.04824948125</v>
      </c>
      <c r="Y575" s="31">
        <v>-2842833.5189931099</v>
      </c>
      <c r="Z575" s="31">
        <v>3812908</v>
      </c>
      <c r="AA575" s="31">
        <v>-1653490.9999999977</v>
      </c>
      <c r="AB575" s="31">
        <v>0</v>
      </c>
      <c r="AC575" s="33">
        <v>0</v>
      </c>
    </row>
    <row r="576" spans="1:29" s="34" customFormat="1">
      <c r="A576" s="35" t="s">
        <v>583</v>
      </c>
      <c r="B576" s="36" t="s">
        <v>1707</v>
      </c>
      <c r="C576" s="30">
        <v>30724.210000000003</v>
      </c>
      <c r="D576" s="28">
        <v>4.5229999999999999E-5</v>
      </c>
      <c r="E576" s="28">
        <v>5.7790000000000001E-5</v>
      </c>
      <c r="F576" s="32">
        <v>290219</v>
      </c>
      <c r="G576" s="31">
        <v>366419</v>
      </c>
      <c r="H576" s="33">
        <v>226894</v>
      </c>
      <c r="I576" s="32">
        <v>16949</v>
      </c>
      <c r="J576" s="31">
        <v>-52296.783762232917</v>
      </c>
      <c r="K576" s="31">
        <v>-35347.783762232917</v>
      </c>
      <c r="L576" s="31">
        <v>0</v>
      </c>
      <c r="M576" s="33">
        <v>-35347.783762232917</v>
      </c>
      <c r="N576" s="32">
        <v>15024</v>
      </c>
      <c r="O576" s="31">
        <v>0</v>
      </c>
      <c r="P576" s="31">
        <v>31352</v>
      </c>
      <c r="Q576" s="31">
        <v>0</v>
      </c>
      <c r="R576" s="33">
        <v>46376</v>
      </c>
      <c r="S576" s="32">
        <v>789</v>
      </c>
      <c r="T576" s="31">
        <v>26599</v>
      </c>
      <c r="U576" s="31">
        <v>35311</v>
      </c>
      <c r="V576" s="31">
        <v>77035.110180555741</v>
      </c>
      <c r="W576" s="60">
        <v>139734.11018055573</v>
      </c>
      <c r="X576" s="32">
        <v>-59305.390789501711</v>
      </c>
      <c r="Y576" s="31">
        <v>-37720.719391054037</v>
      </c>
      <c r="Z576" s="31">
        <v>6479</v>
      </c>
      <c r="AA576" s="31">
        <v>-2810.9999999999709</v>
      </c>
      <c r="AB576" s="31">
        <v>0</v>
      </c>
      <c r="AC576" s="33">
        <v>0</v>
      </c>
    </row>
    <row r="577" spans="1:29" s="34" customFormat="1">
      <c r="A577" s="35" t="s">
        <v>584</v>
      </c>
      <c r="B577" s="36" t="s">
        <v>1708</v>
      </c>
      <c r="C577" s="30">
        <v>2707617.23</v>
      </c>
      <c r="D577" s="28">
        <v>3.9862099999999996E-3</v>
      </c>
      <c r="E577" s="28">
        <v>3.9599199999999996E-3</v>
      </c>
      <c r="F577" s="32">
        <v>25577550</v>
      </c>
      <c r="G577" s="31">
        <v>32293202</v>
      </c>
      <c r="H577" s="33">
        <v>19996591</v>
      </c>
      <c r="I577" s="32">
        <v>1493712</v>
      </c>
      <c r="J577" s="31">
        <v>480974.86084520584</v>
      </c>
      <c r="K577" s="31">
        <v>1974686.8608452058</v>
      </c>
      <c r="L577" s="31">
        <v>0</v>
      </c>
      <c r="M577" s="33">
        <v>1974686.8608452058</v>
      </c>
      <c r="N577" s="32">
        <v>1324100</v>
      </c>
      <c r="O577" s="31">
        <v>0</v>
      </c>
      <c r="P577" s="31">
        <v>2763100</v>
      </c>
      <c r="Q577" s="31">
        <v>927893.84788995853</v>
      </c>
      <c r="R577" s="33">
        <v>5015093.8478899589</v>
      </c>
      <c r="S577" s="32">
        <v>69502</v>
      </c>
      <c r="T577" s="31">
        <v>2344200</v>
      </c>
      <c r="U577" s="31">
        <v>3111992</v>
      </c>
      <c r="V577" s="31">
        <v>34247.332961068263</v>
      </c>
      <c r="W577" s="60">
        <v>5559941.3329610685</v>
      </c>
      <c r="X577" s="32">
        <v>56483.155210184981</v>
      </c>
      <c r="Y577" s="31">
        <v>-924709.64028129471</v>
      </c>
      <c r="Z577" s="31">
        <v>570994</v>
      </c>
      <c r="AA577" s="31">
        <v>-247615</v>
      </c>
      <c r="AB577" s="31">
        <v>0</v>
      </c>
      <c r="AC577" s="33">
        <v>0</v>
      </c>
    </row>
    <row r="578" spans="1:29" s="34" customFormat="1">
      <c r="A578" s="35" t="s">
        <v>585</v>
      </c>
      <c r="B578" s="36" t="s">
        <v>1709</v>
      </c>
      <c r="C578" s="30">
        <v>94795.670000000013</v>
      </c>
      <c r="D578" s="28">
        <v>1.3956E-4</v>
      </c>
      <c r="E578" s="28">
        <v>1.1009E-4</v>
      </c>
      <c r="F578" s="32">
        <v>895488</v>
      </c>
      <c r="G578" s="31">
        <v>1130608</v>
      </c>
      <c r="H578" s="33">
        <v>700095</v>
      </c>
      <c r="I578" s="32">
        <v>52296</v>
      </c>
      <c r="J578" s="31">
        <v>56805.238713108396</v>
      </c>
      <c r="K578" s="31">
        <v>109101.2387131084</v>
      </c>
      <c r="L578" s="31">
        <v>0</v>
      </c>
      <c r="M578" s="33">
        <v>109101.2387131084</v>
      </c>
      <c r="N578" s="32">
        <v>46358</v>
      </c>
      <c r="O578" s="31">
        <v>0</v>
      </c>
      <c r="P578" s="31">
        <v>96738</v>
      </c>
      <c r="Q578" s="31">
        <v>153153.99426162845</v>
      </c>
      <c r="R578" s="33">
        <v>296249.99426162848</v>
      </c>
      <c r="S578" s="32">
        <v>2433</v>
      </c>
      <c r="T578" s="31">
        <v>82072</v>
      </c>
      <c r="U578" s="31">
        <v>108953</v>
      </c>
      <c r="V578" s="31">
        <v>2483.3441764424374</v>
      </c>
      <c r="W578" s="60">
        <v>195941.34417644245</v>
      </c>
      <c r="X578" s="32">
        <v>60902.957462605656</v>
      </c>
      <c r="Y578" s="31">
        <v>28082.692622580355</v>
      </c>
      <c r="Z578" s="31">
        <v>19991</v>
      </c>
      <c r="AA578" s="31">
        <v>-8667.9999999999709</v>
      </c>
      <c r="AB578" s="31">
        <v>0</v>
      </c>
      <c r="AC578" s="33">
        <v>0</v>
      </c>
    </row>
    <row r="579" spans="1:29" s="34" customFormat="1">
      <c r="A579" s="35" t="s">
        <v>586</v>
      </c>
      <c r="B579" s="36" t="s">
        <v>1710</v>
      </c>
      <c r="C579" s="30">
        <v>64465.14</v>
      </c>
      <c r="D579" s="28">
        <v>9.4909999999999998E-5</v>
      </c>
      <c r="E579" s="28">
        <v>1.0249E-4</v>
      </c>
      <c r="F579" s="32">
        <v>608991</v>
      </c>
      <c r="G579" s="31">
        <v>768888</v>
      </c>
      <c r="H579" s="33">
        <v>476110</v>
      </c>
      <c r="I579" s="32">
        <v>35565</v>
      </c>
      <c r="J579" s="31">
        <v>-5743.5136459356681</v>
      </c>
      <c r="K579" s="31">
        <v>29821.486354064331</v>
      </c>
      <c r="L579" s="31">
        <v>0</v>
      </c>
      <c r="M579" s="33">
        <v>29821.486354064331</v>
      </c>
      <c r="N579" s="32">
        <v>31526</v>
      </c>
      <c r="O579" s="31">
        <v>0</v>
      </c>
      <c r="P579" s="31">
        <v>65788</v>
      </c>
      <c r="Q579" s="31">
        <v>25779.311348126907</v>
      </c>
      <c r="R579" s="33">
        <v>123093.31134812691</v>
      </c>
      <c r="S579" s="32">
        <v>1655</v>
      </c>
      <c r="T579" s="31">
        <v>55814</v>
      </c>
      <c r="U579" s="31">
        <v>74095</v>
      </c>
      <c r="V579" s="31">
        <v>37052.932154149879</v>
      </c>
      <c r="W579" s="60">
        <v>168616.93215414986</v>
      </c>
      <c r="X579" s="32">
        <v>-13828.428601476995</v>
      </c>
      <c r="Y579" s="31">
        <v>-39395.19220454598</v>
      </c>
      <c r="Z579" s="31">
        <v>13595</v>
      </c>
      <c r="AA579" s="31">
        <v>-5894.9999999999782</v>
      </c>
      <c r="AB579" s="31">
        <v>0</v>
      </c>
      <c r="AC579" s="33">
        <v>0</v>
      </c>
    </row>
    <row r="580" spans="1:29" s="34" customFormat="1">
      <c r="A580" s="35" t="s">
        <v>587</v>
      </c>
      <c r="B580" s="36" t="s">
        <v>1711</v>
      </c>
      <c r="C580" s="30">
        <v>46075.12</v>
      </c>
      <c r="D580" s="28">
        <v>6.7830000000000006E-5</v>
      </c>
      <c r="E580" s="28">
        <v>6.4960000000000001E-5</v>
      </c>
      <c r="F580" s="32">
        <v>435232</v>
      </c>
      <c r="G580" s="31">
        <v>549506</v>
      </c>
      <c r="H580" s="33">
        <v>340265</v>
      </c>
      <c r="I580" s="32">
        <v>25417</v>
      </c>
      <c r="J580" s="31">
        <v>-16528.600763864852</v>
      </c>
      <c r="K580" s="31">
        <v>8888.3992361351484</v>
      </c>
      <c r="L580" s="31">
        <v>0</v>
      </c>
      <c r="M580" s="33">
        <v>8888.3992361351484</v>
      </c>
      <c r="N580" s="32">
        <v>22531</v>
      </c>
      <c r="O580" s="31">
        <v>0</v>
      </c>
      <c r="P580" s="31">
        <v>47017</v>
      </c>
      <c r="Q580" s="31">
        <v>13628.897146002377</v>
      </c>
      <c r="R580" s="33">
        <v>83176.897146002375</v>
      </c>
      <c r="S580" s="32">
        <v>1183</v>
      </c>
      <c r="T580" s="31">
        <v>39889</v>
      </c>
      <c r="U580" s="31">
        <v>52954</v>
      </c>
      <c r="V580" s="31">
        <v>38205.352917223448</v>
      </c>
      <c r="W580" s="60">
        <v>132231.35291722344</v>
      </c>
      <c r="X580" s="32">
        <v>-43952.715599112315</v>
      </c>
      <c r="Y580" s="31">
        <v>-10603.740172108763</v>
      </c>
      <c r="Z580" s="31">
        <v>9716</v>
      </c>
      <c r="AA580" s="31">
        <v>-4213.9999999999854</v>
      </c>
      <c r="AB580" s="31">
        <v>0</v>
      </c>
      <c r="AC580" s="33">
        <v>0</v>
      </c>
    </row>
    <row r="581" spans="1:29" s="34" customFormat="1">
      <c r="A581" s="35" t="s">
        <v>588</v>
      </c>
      <c r="B581" s="36" t="s">
        <v>1712</v>
      </c>
      <c r="C581" s="30">
        <v>1316523.8499999999</v>
      </c>
      <c r="D581" s="28">
        <v>1.9382100000000001E-3</v>
      </c>
      <c r="E581" s="28">
        <v>1.8291E-3</v>
      </c>
      <c r="F581" s="32">
        <v>12436541</v>
      </c>
      <c r="G581" s="31">
        <v>15701884</v>
      </c>
      <c r="H581" s="33">
        <v>9722918</v>
      </c>
      <c r="I581" s="32">
        <v>726286</v>
      </c>
      <c r="J581" s="31">
        <v>-320681.32907025353</v>
      </c>
      <c r="K581" s="31">
        <v>405604.67092974647</v>
      </c>
      <c r="L581" s="31">
        <v>0</v>
      </c>
      <c r="M581" s="33">
        <v>405604.67092974647</v>
      </c>
      <c r="N581" s="32">
        <v>643816</v>
      </c>
      <c r="O581" s="31">
        <v>0</v>
      </c>
      <c r="P581" s="31">
        <v>1343499</v>
      </c>
      <c r="Q581" s="31">
        <v>479695.11047302012</v>
      </c>
      <c r="R581" s="33">
        <v>2467010.11047302</v>
      </c>
      <c r="S581" s="32">
        <v>33794</v>
      </c>
      <c r="T581" s="31">
        <v>1139818</v>
      </c>
      <c r="U581" s="31">
        <v>1513140</v>
      </c>
      <c r="V581" s="31">
        <v>198805.20645626762</v>
      </c>
      <c r="W581" s="60">
        <v>2885557.2064562677</v>
      </c>
      <c r="X581" s="32">
        <v>-330149.55214652704</v>
      </c>
      <c r="Y581" s="31">
        <v>-245633.54383672046</v>
      </c>
      <c r="Z581" s="31">
        <v>277634</v>
      </c>
      <c r="AA581" s="31">
        <v>-120398</v>
      </c>
      <c r="AB581" s="31">
        <v>0</v>
      </c>
      <c r="AC581" s="33">
        <v>0</v>
      </c>
    </row>
    <row r="582" spans="1:29" s="34" customFormat="1">
      <c r="A582" s="35" t="s">
        <v>589</v>
      </c>
      <c r="B582" s="36" t="s">
        <v>1713</v>
      </c>
      <c r="C582" s="30">
        <v>271213.77</v>
      </c>
      <c r="D582" s="28">
        <v>3.9929000000000001E-4</v>
      </c>
      <c r="E582" s="28">
        <v>3.6028999999999998E-4</v>
      </c>
      <c r="F582" s="32">
        <v>2562048</v>
      </c>
      <c r="G582" s="31">
        <v>3234740</v>
      </c>
      <c r="H582" s="33">
        <v>2003015</v>
      </c>
      <c r="I582" s="32">
        <v>149622</v>
      </c>
      <c r="J582" s="31">
        <v>62726.759798778279</v>
      </c>
      <c r="K582" s="31">
        <v>212348.75979877828</v>
      </c>
      <c r="L582" s="31">
        <v>0</v>
      </c>
      <c r="M582" s="33">
        <v>212348.75979877828</v>
      </c>
      <c r="N582" s="32">
        <v>132632</v>
      </c>
      <c r="O582" s="31">
        <v>0</v>
      </c>
      <c r="P582" s="31">
        <v>276774</v>
      </c>
      <c r="Q582" s="31">
        <v>179217.47329709001</v>
      </c>
      <c r="R582" s="33">
        <v>588623.47329709004</v>
      </c>
      <c r="S582" s="32">
        <v>6962</v>
      </c>
      <c r="T582" s="31">
        <v>234813</v>
      </c>
      <c r="U582" s="31">
        <v>311721</v>
      </c>
      <c r="V582" s="31">
        <v>82680.616500635151</v>
      </c>
      <c r="W582" s="60">
        <v>636176.61650063517</v>
      </c>
      <c r="X582" s="32">
        <v>-64330.233395135372</v>
      </c>
      <c r="Y582" s="31">
        <v>-15614.909808409764</v>
      </c>
      <c r="Z582" s="31">
        <v>57195</v>
      </c>
      <c r="AA582" s="31">
        <v>-24803</v>
      </c>
      <c r="AB582" s="31">
        <v>0</v>
      </c>
      <c r="AC582" s="33">
        <v>0</v>
      </c>
    </row>
    <row r="583" spans="1:29" s="34" customFormat="1">
      <c r="A583" s="35" t="s">
        <v>590</v>
      </c>
      <c r="B583" s="36" t="s">
        <v>1714</v>
      </c>
      <c r="C583" s="30">
        <v>15029.01</v>
      </c>
      <c r="D583" s="28">
        <v>2.213E-5</v>
      </c>
      <c r="E583" s="28">
        <v>2.5130000000000002E-5</v>
      </c>
      <c r="F583" s="32">
        <v>141997</v>
      </c>
      <c r="G583" s="31">
        <v>179280</v>
      </c>
      <c r="H583" s="33">
        <v>111014</v>
      </c>
      <c r="I583" s="32">
        <v>8293</v>
      </c>
      <c r="J583" s="31">
        <v>-86314.929639898895</v>
      </c>
      <c r="K583" s="31">
        <v>-78021.929639898895</v>
      </c>
      <c r="L583" s="31">
        <v>0</v>
      </c>
      <c r="M583" s="33">
        <v>-78021.929639898895</v>
      </c>
      <c r="N583" s="32">
        <v>7351</v>
      </c>
      <c r="O583" s="31">
        <v>0</v>
      </c>
      <c r="P583" s="31">
        <v>15340</v>
      </c>
      <c r="Q583" s="31">
        <v>0</v>
      </c>
      <c r="R583" s="33">
        <v>22691</v>
      </c>
      <c r="S583" s="32">
        <v>386</v>
      </c>
      <c r="T583" s="31">
        <v>13014</v>
      </c>
      <c r="U583" s="31">
        <v>17277</v>
      </c>
      <c r="V583" s="31">
        <v>56355.522382886302</v>
      </c>
      <c r="W583" s="60">
        <v>87032.522382886295</v>
      </c>
      <c r="X583" s="32">
        <v>-54340.110598712265</v>
      </c>
      <c r="Y583" s="31">
        <v>-11796.411784174039</v>
      </c>
      <c r="Z583" s="31">
        <v>3170</v>
      </c>
      <c r="AA583" s="31">
        <v>-1375</v>
      </c>
      <c r="AB583" s="31">
        <v>0</v>
      </c>
      <c r="AC583" s="33">
        <v>0</v>
      </c>
    </row>
    <row r="584" spans="1:29" s="34" customFormat="1">
      <c r="A584" s="35" t="s">
        <v>591</v>
      </c>
      <c r="B584" s="36" t="s">
        <v>1715</v>
      </c>
      <c r="C584" s="30">
        <v>94708.800000000003</v>
      </c>
      <c r="D584" s="28">
        <v>1.3943000000000001E-4</v>
      </c>
      <c r="E584" s="28">
        <v>1.6972999999999999E-4</v>
      </c>
      <c r="F584" s="32">
        <v>894654</v>
      </c>
      <c r="G584" s="31">
        <v>1129554</v>
      </c>
      <c r="H584" s="33">
        <v>699442</v>
      </c>
      <c r="I584" s="32">
        <v>52247</v>
      </c>
      <c r="J584" s="31">
        <v>-187509.46695420059</v>
      </c>
      <c r="K584" s="31">
        <v>-135262.46695420059</v>
      </c>
      <c r="L584" s="31">
        <v>0</v>
      </c>
      <c r="M584" s="33">
        <v>-135262.46695420059</v>
      </c>
      <c r="N584" s="32">
        <v>46315</v>
      </c>
      <c r="O584" s="31">
        <v>0</v>
      </c>
      <c r="P584" s="31">
        <v>96648</v>
      </c>
      <c r="Q584" s="31">
        <v>0</v>
      </c>
      <c r="R584" s="33">
        <v>142963</v>
      </c>
      <c r="S584" s="32">
        <v>2431</v>
      </c>
      <c r="T584" s="31">
        <v>81996</v>
      </c>
      <c r="U584" s="31">
        <v>108852</v>
      </c>
      <c r="V584" s="31">
        <v>235989.1785456228</v>
      </c>
      <c r="W584" s="60">
        <v>429268.1785456228</v>
      </c>
      <c r="X584" s="32">
        <v>-199160.41644471197</v>
      </c>
      <c r="Y584" s="31">
        <v>-98455.762100910826</v>
      </c>
      <c r="Z584" s="31">
        <v>19972</v>
      </c>
      <c r="AA584" s="31">
        <v>-8661</v>
      </c>
      <c r="AB584" s="31">
        <v>0</v>
      </c>
      <c r="AC584" s="33">
        <v>0</v>
      </c>
    </row>
    <row r="585" spans="1:29" s="34" customFormat="1">
      <c r="A585" s="35" t="s">
        <v>592</v>
      </c>
      <c r="B585" s="36" t="s">
        <v>1716</v>
      </c>
      <c r="C585" s="30">
        <v>288496.77</v>
      </c>
      <c r="D585" s="28">
        <v>4.2473000000000001E-4</v>
      </c>
      <c r="E585" s="28">
        <v>4.5790000000000002E-4</v>
      </c>
      <c r="F585" s="32">
        <v>2725284</v>
      </c>
      <c r="G585" s="31">
        <v>3440835</v>
      </c>
      <c r="H585" s="33">
        <v>2130633</v>
      </c>
      <c r="I585" s="32">
        <v>159155</v>
      </c>
      <c r="J585" s="31">
        <v>-78994.79474298429</v>
      </c>
      <c r="K585" s="31">
        <v>80160.20525701571</v>
      </c>
      <c r="L585" s="31">
        <v>0</v>
      </c>
      <c r="M585" s="33">
        <v>80160.20525701571</v>
      </c>
      <c r="N585" s="32">
        <v>141083</v>
      </c>
      <c r="O585" s="31">
        <v>0</v>
      </c>
      <c r="P585" s="31">
        <v>294408</v>
      </c>
      <c r="Q585" s="31">
        <v>6403.7226346293592</v>
      </c>
      <c r="R585" s="33">
        <v>441894.72263462935</v>
      </c>
      <c r="S585" s="32">
        <v>7405</v>
      </c>
      <c r="T585" s="31">
        <v>249774</v>
      </c>
      <c r="U585" s="31">
        <v>331582</v>
      </c>
      <c r="V585" s="31">
        <v>158039.57690503515</v>
      </c>
      <c r="W585" s="60">
        <v>746800.57690503518</v>
      </c>
      <c r="X585" s="32">
        <v>-164661.57730276295</v>
      </c>
      <c r="Y585" s="31">
        <v>-174701.27696764283</v>
      </c>
      <c r="Z585" s="31">
        <v>60839</v>
      </c>
      <c r="AA585" s="31">
        <v>-26382.000000000058</v>
      </c>
      <c r="AB585" s="31">
        <v>0</v>
      </c>
      <c r="AC585" s="33">
        <v>0</v>
      </c>
    </row>
    <row r="586" spans="1:29" s="34" customFormat="1">
      <c r="A586" s="35" t="s">
        <v>593</v>
      </c>
      <c r="B586" s="36" t="s">
        <v>1717</v>
      </c>
      <c r="C586" s="30">
        <v>163265.88</v>
      </c>
      <c r="D586" s="28">
        <v>2.4036000000000001E-4</v>
      </c>
      <c r="E586" s="28">
        <v>2.5659000000000001E-4</v>
      </c>
      <c r="F586" s="32">
        <v>1542272</v>
      </c>
      <c r="G586" s="31">
        <v>1947212</v>
      </c>
      <c r="H586" s="33">
        <v>1205752</v>
      </c>
      <c r="I586" s="32">
        <v>90068</v>
      </c>
      <c r="J586" s="31">
        <v>693.49169965081546</v>
      </c>
      <c r="K586" s="31">
        <v>90761.491699650811</v>
      </c>
      <c r="L586" s="31">
        <v>0</v>
      </c>
      <c r="M586" s="33">
        <v>90761.491699650811</v>
      </c>
      <c r="N586" s="32">
        <v>79840</v>
      </c>
      <c r="O586" s="31">
        <v>0</v>
      </c>
      <c r="P586" s="31">
        <v>166609</v>
      </c>
      <c r="Q586" s="31">
        <v>33042.725997205423</v>
      </c>
      <c r="R586" s="33">
        <v>279491.72599720542</v>
      </c>
      <c r="S586" s="32">
        <v>4191</v>
      </c>
      <c r="T586" s="31">
        <v>141350</v>
      </c>
      <c r="U586" s="31">
        <v>187646</v>
      </c>
      <c r="V586" s="31">
        <v>77678.662277833675</v>
      </c>
      <c r="W586" s="60">
        <v>410865.66227783368</v>
      </c>
      <c r="X586" s="32">
        <v>-57389.740098920891</v>
      </c>
      <c r="Y586" s="31">
        <v>-93483.196181707375</v>
      </c>
      <c r="Z586" s="31">
        <v>34430</v>
      </c>
      <c r="AA586" s="31">
        <v>-14931</v>
      </c>
      <c r="AB586" s="31">
        <v>0</v>
      </c>
      <c r="AC586" s="33">
        <v>0</v>
      </c>
    </row>
    <row r="587" spans="1:29" s="34" customFormat="1">
      <c r="A587" s="35" t="s">
        <v>594</v>
      </c>
      <c r="B587" s="36" t="s">
        <v>1718</v>
      </c>
      <c r="C587" s="30">
        <v>82500.239999999991</v>
      </c>
      <c r="D587" s="28">
        <v>1.2146000000000001E-4</v>
      </c>
      <c r="E587" s="28">
        <v>1.1427E-4</v>
      </c>
      <c r="F587" s="32">
        <v>779349</v>
      </c>
      <c r="G587" s="31">
        <v>983975</v>
      </c>
      <c r="H587" s="33">
        <v>609297</v>
      </c>
      <c r="I587" s="32">
        <v>45513</v>
      </c>
      <c r="J587" s="31">
        <v>-74085.723440237867</v>
      </c>
      <c r="K587" s="31">
        <v>-28572.723440237867</v>
      </c>
      <c r="L587" s="31">
        <v>0</v>
      </c>
      <c r="M587" s="33">
        <v>-28572.723440237867</v>
      </c>
      <c r="N587" s="32">
        <v>40345</v>
      </c>
      <c r="O587" s="31">
        <v>0</v>
      </c>
      <c r="P587" s="31">
        <v>84192</v>
      </c>
      <c r="Q587" s="31">
        <v>31684.56437548422</v>
      </c>
      <c r="R587" s="33">
        <v>156221.56437548422</v>
      </c>
      <c r="S587" s="32">
        <v>2118</v>
      </c>
      <c r="T587" s="31">
        <v>71428</v>
      </c>
      <c r="U587" s="31">
        <v>94823</v>
      </c>
      <c r="V587" s="31">
        <v>23768.582044117804</v>
      </c>
      <c r="W587" s="60">
        <v>192137.58204411779</v>
      </c>
      <c r="X587" s="32">
        <v>-31121.79048980201</v>
      </c>
      <c r="Y587" s="31">
        <v>-14646.227178831574</v>
      </c>
      <c r="Z587" s="31">
        <v>17398</v>
      </c>
      <c r="AA587" s="31">
        <v>-7545.9999999999927</v>
      </c>
      <c r="AB587" s="31">
        <v>0</v>
      </c>
      <c r="AC587" s="33">
        <v>0</v>
      </c>
    </row>
    <row r="588" spans="1:29" s="34" customFormat="1">
      <c r="A588" s="35" t="s">
        <v>595</v>
      </c>
      <c r="B588" s="36" t="s">
        <v>1719</v>
      </c>
      <c r="C588" s="30">
        <v>33724.590000000004</v>
      </c>
      <c r="D588" s="28">
        <v>4.9650000000000001E-5</v>
      </c>
      <c r="E588" s="28">
        <v>4.9209999999999998E-5</v>
      </c>
      <c r="F588" s="32">
        <v>318580</v>
      </c>
      <c r="G588" s="31">
        <v>402226</v>
      </c>
      <c r="H588" s="33">
        <v>249066</v>
      </c>
      <c r="I588" s="32">
        <v>18605</v>
      </c>
      <c r="J588" s="31">
        <v>-88798.51126086658</v>
      </c>
      <c r="K588" s="31">
        <v>-70193.51126086658</v>
      </c>
      <c r="L588" s="31">
        <v>0</v>
      </c>
      <c r="M588" s="33">
        <v>-70193.51126086658</v>
      </c>
      <c r="N588" s="32">
        <v>16492</v>
      </c>
      <c r="O588" s="31">
        <v>0</v>
      </c>
      <c r="P588" s="31">
        <v>34416</v>
      </c>
      <c r="Q588" s="31">
        <v>1433.8400735270329</v>
      </c>
      <c r="R588" s="33">
        <v>52341.840073527033</v>
      </c>
      <c r="S588" s="32">
        <v>866</v>
      </c>
      <c r="T588" s="31">
        <v>29198</v>
      </c>
      <c r="U588" s="31">
        <v>38761</v>
      </c>
      <c r="V588" s="31">
        <v>51305.131866539225</v>
      </c>
      <c r="W588" s="60">
        <v>120130.13186653922</v>
      </c>
      <c r="X588" s="32">
        <v>-60537.083178146233</v>
      </c>
      <c r="Y588" s="31">
        <v>-11279.208614865958</v>
      </c>
      <c r="Z588" s="31">
        <v>7112</v>
      </c>
      <c r="AA588" s="31">
        <v>-3084</v>
      </c>
      <c r="AB588" s="31">
        <v>0</v>
      </c>
      <c r="AC588" s="33">
        <v>0</v>
      </c>
    </row>
    <row r="589" spans="1:29" s="34" customFormat="1">
      <c r="A589" s="35" t="s">
        <v>596</v>
      </c>
      <c r="B589" s="36" t="s">
        <v>1720</v>
      </c>
      <c r="C589" s="30">
        <v>16918.12</v>
      </c>
      <c r="D589" s="28">
        <v>2.491E-5</v>
      </c>
      <c r="E589" s="28">
        <v>2.5420000000000001E-5</v>
      </c>
      <c r="F589" s="32">
        <v>159835</v>
      </c>
      <c r="G589" s="31">
        <v>201802</v>
      </c>
      <c r="H589" s="33">
        <v>124960</v>
      </c>
      <c r="I589" s="32">
        <v>9334</v>
      </c>
      <c r="J589" s="31">
        <v>3562.2631023544409</v>
      </c>
      <c r="K589" s="31">
        <v>12896.263102354442</v>
      </c>
      <c r="L589" s="31">
        <v>0</v>
      </c>
      <c r="M589" s="33">
        <v>12896.263102354442</v>
      </c>
      <c r="N589" s="32">
        <v>8274</v>
      </c>
      <c r="O589" s="31">
        <v>0</v>
      </c>
      <c r="P589" s="31">
        <v>17267</v>
      </c>
      <c r="Q589" s="31">
        <v>5314.1462947117279</v>
      </c>
      <c r="R589" s="33">
        <v>30855.146294711729</v>
      </c>
      <c r="S589" s="32">
        <v>434</v>
      </c>
      <c r="T589" s="31">
        <v>14649</v>
      </c>
      <c r="U589" s="31">
        <v>19447</v>
      </c>
      <c r="V589" s="31">
        <v>2833.3166567585818</v>
      </c>
      <c r="W589" s="60">
        <v>37363.316656758579</v>
      </c>
      <c r="X589" s="32">
        <v>-1322.648497706502</v>
      </c>
      <c r="Y589" s="31">
        <v>-7206.5218643403523</v>
      </c>
      <c r="Z589" s="31">
        <v>3568</v>
      </c>
      <c r="AA589" s="31">
        <v>-1547</v>
      </c>
      <c r="AB589" s="31">
        <v>0</v>
      </c>
      <c r="AC589" s="33">
        <v>0</v>
      </c>
    </row>
    <row r="590" spans="1:29" s="34" customFormat="1">
      <c r="A590" s="35" t="s">
        <v>597</v>
      </c>
      <c r="B590" s="36" t="s">
        <v>1721</v>
      </c>
      <c r="C590" s="30">
        <v>11370.12</v>
      </c>
      <c r="D590" s="28">
        <v>1.6739999999999999E-5</v>
      </c>
      <c r="E590" s="28">
        <v>1.6419999999999999E-5</v>
      </c>
      <c r="F590" s="32">
        <v>107412</v>
      </c>
      <c r="G590" s="31">
        <v>135615</v>
      </c>
      <c r="H590" s="33">
        <v>83975</v>
      </c>
      <c r="I590" s="32">
        <v>6273</v>
      </c>
      <c r="J590" s="31">
        <v>-1385.6741730627743</v>
      </c>
      <c r="K590" s="31">
        <v>4887.3258269372254</v>
      </c>
      <c r="L590" s="31">
        <v>0</v>
      </c>
      <c r="M590" s="33">
        <v>4887.3258269372254</v>
      </c>
      <c r="N590" s="32">
        <v>5561</v>
      </c>
      <c r="O590" s="31">
        <v>0</v>
      </c>
      <c r="P590" s="31">
        <v>11604</v>
      </c>
      <c r="Q590" s="31">
        <v>1303.2326349437649</v>
      </c>
      <c r="R590" s="33">
        <v>18468.232634943764</v>
      </c>
      <c r="S590" s="32">
        <v>292</v>
      </c>
      <c r="T590" s="31">
        <v>9844</v>
      </c>
      <c r="U590" s="31">
        <v>13069</v>
      </c>
      <c r="V590" s="31">
        <v>2338.5715982658639</v>
      </c>
      <c r="W590" s="60">
        <v>25543.571598265866</v>
      </c>
      <c r="X590" s="32">
        <v>-4994.8105884898196</v>
      </c>
      <c r="Y590" s="31">
        <v>-3439.5283748322795</v>
      </c>
      <c r="Z590" s="31">
        <v>2398</v>
      </c>
      <c r="AA590" s="31">
        <v>-1039.0000000000018</v>
      </c>
      <c r="AB590" s="31">
        <v>0</v>
      </c>
      <c r="AC590" s="33">
        <v>0</v>
      </c>
    </row>
    <row r="591" spans="1:29" s="34" customFormat="1">
      <c r="A591" s="35" t="s">
        <v>598</v>
      </c>
      <c r="B591" s="36" t="s">
        <v>1722</v>
      </c>
      <c r="C591" s="30">
        <v>2532873.5499999998</v>
      </c>
      <c r="D591" s="28">
        <v>3.72895E-3</v>
      </c>
      <c r="E591" s="28">
        <v>3.8705800000000002E-3</v>
      </c>
      <c r="F591" s="32">
        <v>23926839</v>
      </c>
      <c r="G591" s="31">
        <v>30209080</v>
      </c>
      <c r="H591" s="33">
        <v>18706061</v>
      </c>
      <c r="I591" s="32">
        <v>1397312</v>
      </c>
      <c r="J591" s="31">
        <v>-527001.49131217867</v>
      </c>
      <c r="K591" s="31">
        <v>870310.50868782133</v>
      </c>
      <c r="L591" s="31">
        <v>0</v>
      </c>
      <c r="M591" s="33">
        <v>870310.50868782133</v>
      </c>
      <c r="N591" s="32">
        <v>1238646</v>
      </c>
      <c r="O591" s="31">
        <v>0</v>
      </c>
      <c r="P591" s="31">
        <v>2584776</v>
      </c>
      <c r="Q591" s="31">
        <v>33982.453174492512</v>
      </c>
      <c r="R591" s="33">
        <v>3857404.4531744923</v>
      </c>
      <c r="S591" s="32">
        <v>65016</v>
      </c>
      <c r="T591" s="31">
        <v>2192911</v>
      </c>
      <c r="U591" s="31">
        <v>2911151</v>
      </c>
      <c r="V591" s="31">
        <v>1279509.7755646855</v>
      </c>
      <c r="W591" s="60">
        <v>6448587.7755646855</v>
      </c>
      <c r="X591" s="32">
        <v>-1676660.0427552755</v>
      </c>
      <c r="Y591" s="31">
        <v>-1217033.2796349179</v>
      </c>
      <c r="Z591" s="31">
        <v>534144</v>
      </c>
      <c r="AA591" s="31">
        <v>-231634</v>
      </c>
      <c r="AB591" s="31">
        <v>0</v>
      </c>
      <c r="AC591" s="33">
        <v>0</v>
      </c>
    </row>
    <row r="592" spans="1:29" s="34" customFormat="1">
      <c r="A592" s="35" t="s">
        <v>599</v>
      </c>
      <c r="B592" s="36" t="s">
        <v>1723</v>
      </c>
      <c r="C592" s="30">
        <v>46652.25</v>
      </c>
      <c r="D592" s="28">
        <v>6.868E-5</v>
      </c>
      <c r="E592" s="28">
        <v>5.7229999999999999E-5</v>
      </c>
      <c r="F592" s="32">
        <v>440686</v>
      </c>
      <c r="G592" s="31">
        <v>556392</v>
      </c>
      <c r="H592" s="33">
        <v>344529</v>
      </c>
      <c r="I592" s="32">
        <v>25736</v>
      </c>
      <c r="J592" s="31">
        <v>-23552.1095003544</v>
      </c>
      <c r="K592" s="31">
        <v>2183.8904996456004</v>
      </c>
      <c r="L592" s="31">
        <v>0</v>
      </c>
      <c r="M592" s="33">
        <v>2183.8904996456004</v>
      </c>
      <c r="N592" s="32">
        <v>22813</v>
      </c>
      <c r="O592" s="31">
        <v>0</v>
      </c>
      <c r="P592" s="31">
        <v>47607</v>
      </c>
      <c r="Q592" s="31">
        <v>51952.14782024351</v>
      </c>
      <c r="R592" s="33">
        <v>122372.14782024351</v>
      </c>
      <c r="S592" s="32">
        <v>1197</v>
      </c>
      <c r="T592" s="31">
        <v>40389</v>
      </c>
      <c r="U592" s="31">
        <v>53618</v>
      </c>
      <c r="V592" s="31">
        <v>21438.804119245757</v>
      </c>
      <c r="W592" s="60">
        <v>116642.80411924576</v>
      </c>
      <c r="X592" s="32">
        <v>-7198.5620542492661</v>
      </c>
      <c r="Y592" s="31">
        <v>7355.9057552470185</v>
      </c>
      <c r="Z592" s="31">
        <v>9838</v>
      </c>
      <c r="AA592" s="31">
        <v>-4266</v>
      </c>
      <c r="AB592" s="31">
        <v>0</v>
      </c>
      <c r="AC592" s="33">
        <v>0</v>
      </c>
    </row>
    <row r="593" spans="1:29" s="34" customFormat="1">
      <c r="A593" s="35" t="s">
        <v>600</v>
      </c>
      <c r="B593" s="36" t="s">
        <v>1724</v>
      </c>
      <c r="C593" s="30">
        <v>142924.91</v>
      </c>
      <c r="D593" s="28">
        <v>2.1042000000000001E-4</v>
      </c>
      <c r="E593" s="28">
        <v>1.9981E-4</v>
      </c>
      <c r="F593" s="32">
        <v>1350162</v>
      </c>
      <c r="G593" s="31">
        <v>1704661</v>
      </c>
      <c r="H593" s="33">
        <v>1055560</v>
      </c>
      <c r="I593" s="32">
        <v>78849</v>
      </c>
      <c r="J593" s="31">
        <v>10052.281090767896</v>
      </c>
      <c r="K593" s="31">
        <v>88901.281090767894</v>
      </c>
      <c r="L593" s="31">
        <v>0</v>
      </c>
      <c r="M593" s="33">
        <v>88901.281090767894</v>
      </c>
      <c r="N593" s="32">
        <v>69895</v>
      </c>
      <c r="O593" s="31">
        <v>0</v>
      </c>
      <c r="P593" s="31">
        <v>145856</v>
      </c>
      <c r="Q593" s="31">
        <v>48222.853587962214</v>
      </c>
      <c r="R593" s="33">
        <v>263973.85358796222</v>
      </c>
      <c r="S593" s="32">
        <v>3669</v>
      </c>
      <c r="T593" s="31">
        <v>123743</v>
      </c>
      <c r="U593" s="31">
        <v>164273</v>
      </c>
      <c r="V593" s="31">
        <v>36309.364456909658</v>
      </c>
      <c r="W593" s="60">
        <v>327994.36445690965</v>
      </c>
      <c r="X593" s="32">
        <v>-51806.203064882196</v>
      </c>
      <c r="Y593" s="31">
        <v>-29284.307804065247</v>
      </c>
      <c r="Z593" s="31">
        <v>30141</v>
      </c>
      <c r="AA593" s="31">
        <v>-13071</v>
      </c>
      <c r="AB593" s="31">
        <v>0</v>
      </c>
      <c r="AC593" s="33">
        <v>0</v>
      </c>
    </row>
    <row r="594" spans="1:29" s="34" customFormat="1">
      <c r="A594" s="35" t="s">
        <v>601</v>
      </c>
      <c r="B594" s="36" t="s">
        <v>1725</v>
      </c>
      <c r="C594" s="30">
        <v>299695.01</v>
      </c>
      <c r="D594" s="28">
        <v>4.4121999999999998E-4</v>
      </c>
      <c r="E594" s="28">
        <v>4.2529999999999998E-4</v>
      </c>
      <c r="F594" s="32">
        <v>2831092</v>
      </c>
      <c r="G594" s="31">
        <v>3574424</v>
      </c>
      <c r="H594" s="33">
        <v>2213354</v>
      </c>
      <c r="I594" s="32">
        <v>165334</v>
      </c>
      <c r="J594" s="31">
        <v>-70564.460392051376</v>
      </c>
      <c r="K594" s="31">
        <v>94769.539607948624</v>
      </c>
      <c r="L594" s="31">
        <v>0</v>
      </c>
      <c r="M594" s="33">
        <v>94769.539607948624</v>
      </c>
      <c r="N594" s="32">
        <v>146560</v>
      </c>
      <c r="O594" s="31">
        <v>0</v>
      </c>
      <c r="P594" s="31">
        <v>305838</v>
      </c>
      <c r="Q594" s="31">
        <v>70476.294064853559</v>
      </c>
      <c r="R594" s="33">
        <v>522874.29406485357</v>
      </c>
      <c r="S594" s="32">
        <v>7693</v>
      </c>
      <c r="T594" s="31">
        <v>259472</v>
      </c>
      <c r="U594" s="31">
        <v>344456</v>
      </c>
      <c r="V594" s="31">
        <v>116349.85726089832</v>
      </c>
      <c r="W594" s="60">
        <v>727970.85726089834</v>
      </c>
      <c r="X594" s="32">
        <v>-166086.02530867356</v>
      </c>
      <c r="Y594" s="31">
        <v>-74802.537887371233</v>
      </c>
      <c r="Z594" s="31">
        <v>63201</v>
      </c>
      <c r="AA594" s="31">
        <v>-27408.999999999971</v>
      </c>
      <c r="AB594" s="31">
        <v>0</v>
      </c>
      <c r="AC594" s="33">
        <v>0</v>
      </c>
    </row>
    <row r="595" spans="1:29" s="34" customFormat="1">
      <c r="A595" s="35" t="s">
        <v>602</v>
      </c>
      <c r="B595" s="36" t="s">
        <v>1726</v>
      </c>
      <c r="C595" s="30">
        <v>100164.98</v>
      </c>
      <c r="D595" s="28">
        <v>1.4746E-4</v>
      </c>
      <c r="E595" s="28">
        <v>1.2798E-4</v>
      </c>
      <c r="F595" s="32">
        <v>946178</v>
      </c>
      <c r="G595" s="31">
        <v>1194607</v>
      </c>
      <c r="H595" s="33">
        <v>739725</v>
      </c>
      <c r="I595" s="32">
        <v>55256</v>
      </c>
      <c r="J595" s="31">
        <v>73656.120644143099</v>
      </c>
      <c r="K595" s="31">
        <v>128912.1206441431</v>
      </c>
      <c r="L595" s="31">
        <v>0</v>
      </c>
      <c r="M595" s="33">
        <v>128912.1206441431</v>
      </c>
      <c r="N595" s="32">
        <v>48982</v>
      </c>
      <c r="O595" s="31">
        <v>0</v>
      </c>
      <c r="P595" s="31">
        <v>102214</v>
      </c>
      <c r="Q595" s="31">
        <v>90536.136953996931</v>
      </c>
      <c r="R595" s="33">
        <v>241732.13695399693</v>
      </c>
      <c r="S595" s="32">
        <v>2571</v>
      </c>
      <c r="T595" s="31">
        <v>86718</v>
      </c>
      <c r="U595" s="31">
        <v>115120</v>
      </c>
      <c r="V595" s="31">
        <v>12888.106130594473</v>
      </c>
      <c r="W595" s="60">
        <v>217297.10613059447</v>
      </c>
      <c r="X595" s="32">
        <v>7486.0648277280779</v>
      </c>
      <c r="Y595" s="31">
        <v>4985.9659956743781</v>
      </c>
      <c r="Z595" s="31">
        <v>21123</v>
      </c>
      <c r="AA595" s="31">
        <v>-9160</v>
      </c>
      <c r="AB595" s="31">
        <v>0</v>
      </c>
      <c r="AC595" s="33">
        <v>0</v>
      </c>
    </row>
    <row r="596" spans="1:29" s="34" customFormat="1">
      <c r="A596" s="35" t="s">
        <v>603</v>
      </c>
      <c r="B596" s="36" t="s">
        <v>1727</v>
      </c>
      <c r="C596" s="30">
        <v>706853.64</v>
      </c>
      <c r="D596" s="28">
        <v>1.04064E-3</v>
      </c>
      <c r="E596" s="28">
        <v>1.01245E-3</v>
      </c>
      <c r="F596" s="32">
        <v>6677275</v>
      </c>
      <c r="G596" s="31">
        <v>8430464</v>
      </c>
      <c r="H596" s="33">
        <v>5220310</v>
      </c>
      <c r="I596" s="32">
        <v>389949</v>
      </c>
      <c r="J596" s="31">
        <v>23989.977540106007</v>
      </c>
      <c r="K596" s="31">
        <v>413938.97754010599</v>
      </c>
      <c r="L596" s="31">
        <v>0</v>
      </c>
      <c r="M596" s="33">
        <v>413938.97754010599</v>
      </c>
      <c r="N596" s="32">
        <v>345670</v>
      </c>
      <c r="O596" s="31">
        <v>0</v>
      </c>
      <c r="P596" s="31">
        <v>721335</v>
      </c>
      <c r="Q596" s="31">
        <v>155820.87224392022</v>
      </c>
      <c r="R596" s="33">
        <v>1222825.8722439203</v>
      </c>
      <c r="S596" s="32">
        <v>18144</v>
      </c>
      <c r="T596" s="31">
        <v>611977</v>
      </c>
      <c r="U596" s="31">
        <v>812417</v>
      </c>
      <c r="V596" s="31">
        <v>5688.6076479839912</v>
      </c>
      <c r="W596" s="60">
        <v>1448226.6076479841</v>
      </c>
      <c r="X596" s="32">
        <v>-113580.51998521251</v>
      </c>
      <c r="Y596" s="31">
        <v>-196241.21541885126</v>
      </c>
      <c r="Z596" s="31">
        <v>149064</v>
      </c>
      <c r="AA596" s="31">
        <v>-64642.999999999942</v>
      </c>
      <c r="AB596" s="31">
        <v>0</v>
      </c>
      <c r="AC596" s="33">
        <v>0</v>
      </c>
    </row>
    <row r="597" spans="1:29" s="34" customFormat="1">
      <c r="A597" s="35" t="s">
        <v>604</v>
      </c>
      <c r="B597" s="36" t="s">
        <v>1728</v>
      </c>
      <c r="C597" s="30">
        <v>2654794.33</v>
      </c>
      <c r="D597" s="28">
        <v>3.90844E-3</v>
      </c>
      <c r="E597" s="28">
        <v>3.6409799999999998E-3</v>
      </c>
      <c r="F597" s="32">
        <v>25078538</v>
      </c>
      <c r="G597" s="31">
        <v>31663170</v>
      </c>
      <c r="H597" s="33">
        <v>19606462</v>
      </c>
      <c r="I597" s="32">
        <v>1464570</v>
      </c>
      <c r="J597" s="31">
        <v>440843.96494927711</v>
      </c>
      <c r="K597" s="31">
        <v>1905413.9649492772</v>
      </c>
      <c r="L597" s="31">
        <v>0</v>
      </c>
      <c r="M597" s="33">
        <v>1905413.9649492772</v>
      </c>
      <c r="N597" s="32">
        <v>1298268</v>
      </c>
      <c r="O597" s="31">
        <v>0</v>
      </c>
      <c r="P597" s="31">
        <v>2709192</v>
      </c>
      <c r="Q597" s="31">
        <v>1215825.8965951488</v>
      </c>
      <c r="R597" s="33">
        <v>5223285.8965951484</v>
      </c>
      <c r="S597" s="32">
        <v>68146</v>
      </c>
      <c r="T597" s="31">
        <v>2298465</v>
      </c>
      <c r="U597" s="31">
        <v>3051277</v>
      </c>
      <c r="V597" s="31">
        <v>571838.22147027706</v>
      </c>
      <c r="W597" s="60">
        <v>5989726.2214702768</v>
      </c>
      <c r="X597" s="32">
        <v>-688641.14808834274</v>
      </c>
      <c r="Y597" s="31">
        <v>-394869.17678678548</v>
      </c>
      <c r="Z597" s="31">
        <v>559854</v>
      </c>
      <c r="AA597" s="31">
        <v>-242784</v>
      </c>
      <c r="AB597" s="31">
        <v>0</v>
      </c>
      <c r="AC597" s="33">
        <v>0</v>
      </c>
    </row>
    <row r="598" spans="1:29" s="34" customFormat="1">
      <c r="A598" s="35" t="s">
        <v>605</v>
      </c>
      <c r="B598" s="36" t="s">
        <v>1729</v>
      </c>
      <c r="C598" s="30">
        <v>16628.36</v>
      </c>
      <c r="D598" s="28">
        <v>2.4479999999999999E-5</v>
      </c>
      <c r="E598" s="28">
        <v>2.1800000000000001E-5</v>
      </c>
      <c r="F598" s="32">
        <v>157076</v>
      </c>
      <c r="G598" s="31">
        <v>198318</v>
      </c>
      <c r="H598" s="33">
        <v>122802</v>
      </c>
      <c r="I598" s="32">
        <v>9173</v>
      </c>
      <c r="J598" s="31">
        <v>-32852.583134221146</v>
      </c>
      <c r="K598" s="31">
        <v>-23679.583134221146</v>
      </c>
      <c r="L598" s="31">
        <v>0</v>
      </c>
      <c r="M598" s="33">
        <v>-23679.583134221146</v>
      </c>
      <c r="N598" s="32">
        <v>8132</v>
      </c>
      <c r="O598" s="31">
        <v>0</v>
      </c>
      <c r="P598" s="31">
        <v>16969</v>
      </c>
      <c r="Q598" s="31">
        <v>12059.42768657122</v>
      </c>
      <c r="R598" s="33">
        <v>37160.427686571216</v>
      </c>
      <c r="S598" s="32">
        <v>427</v>
      </c>
      <c r="T598" s="31">
        <v>14396</v>
      </c>
      <c r="U598" s="31">
        <v>19111</v>
      </c>
      <c r="V598" s="31">
        <v>14089.714476193625</v>
      </c>
      <c r="W598" s="60">
        <v>48023.714476193622</v>
      </c>
      <c r="X598" s="32">
        <v>-12505.104915884858</v>
      </c>
      <c r="Y598" s="31">
        <v>-345.1818737375479</v>
      </c>
      <c r="Z598" s="31">
        <v>3507</v>
      </c>
      <c r="AA598" s="31">
        <v>-1520</v>
      </c>
      <c r="AB598" s="31">
        <v>0</v>
      </c>
      <c r="AC598" s="33">
        <v>0</v>
      </c>
    </row>
    <row r="599" spans="1:29" s="34" customFormat="1">
      <c r="A599" s="35" t="s">
        <v>606</v>
      </c>
      <c r="B599" s="36" t="s">
        <v>1730</v>
      </c>
      <c r="C599" s="30">
        <v>339869.93</v>
      </c>
      <c r="D599" s="28">
        <v>5.0036000000000004E-4</v>
      </c>
      <c r="E599" s="28">
        <v>5.2574000000000002E-4</v>
      </c>
      <c r="F599" s="32">
        <v>3210564</v>
      </c>
      <c r="G599" s="31">
        <v>4053531</v>
      </c>
      <c r="H599" s="33">
        <v>2510027</v>
      </c>
      <c r="I599" s="32">
        <v>187495</v>
      </c>
      <c r="J599" s="31">
        <v>122097.62541064063</v>
      </c>
      <c r="K599" s="31">
        <v>309592.62541064061</v>
      </c>
      <c r="L599" s="31">
        <v>0</v>
      </c>
      <c r="M599" s="33">
        <v>309592.62541064061</v>
      </c>
      <c r="N599" s="32">
        <v>166205</v>
      </c>
      <c r="O599" s="31">
        <v>0</v>
      </c>
      <c r="P599" s="31">
        <v>346832</v>
      </c>
      <c r="Q599" s="31">
        <v>214628.56439911146</v>
      </c>
      <c r="R599" s="33">
        <v>727665.56439911143</v>
      </c>
      <c r="S599" s="32">
        <v>8724</v>
      </c>
      <c r="T599" s="31">
        <v>294250</v>
      </c>
      <c r="U599" s="31">
        <v>390626</v>
      </c>
      <c r="V599" s="31">
        <v>126140.84021004675</v>
      </c>
      <c r="W599" s="60">
        <v>819740.84021004674</v>
      </c>
      <c r="X599" s="32">
        <v>44137.840197147481</v>
      </c>
      <c r="Y599" s="31">
        <v>-176805.11600808275</v>
      </c>
      <c r="Z599" s="31">
        <v>71673</v>
      </c>
      <c r="AA599" s="31">
        <v>-31081</v>
      </c>
      <c r="AB599" s="31">
        <v>0</v>
      </c>
      <c r="AC599" s="33">
        <v>0</v>
      </c>
    </row>
    <row r="600" spans="1:29" s="34" customFormat="1">
      <c r="A600" s="35" t="s">
        <v>607</v>
      </c>
      <c r="B600" s="36" t="s">
        <v>1731</v>
      </c>
      <c r="C600" s="30">
        <v>50798.35</v>
      </c>
      <c r="D600" s="28">
        <v>7.4789999999999994E-5</v>
      </c>
      <c r="E600" s="28">
        <v>8.3969999999999997E-5</v>
      </c>
      <c r="F600" s="32">
        <v>479891</v>
      </c>
      <c r="G600" s="31">
        <v>605891</v>
      </c>
      <c r="H600" s="33">
        <v>375180</v>
      </c>
      <c r="I600" s="32">
        <v>28025</v>
      </c>
      <c r="J600" s="31">
        <v>-39568.489083487948</v>
      </c>
      <c r="K600" s="31">
        <v>-11543.489083487948</v>
      </c>
      <c r="L600" s="31">
        <v>0</v>
      </c>
      <c r="M600" s="33">
        <v>-11543.489083487948</v>
      </c>
      <c r="N600" s="32">
        <v>24843</v>
      </c>
      <c r="O600" s="31">
        <v>0</v>
      </c>
      <c r="P600" s="31">
        <v>51842</v>
      </c>
      <c r="Q600" s="31">
        <v>475.86741630413462</v>
      </c>
      <c r="R600" s="33">
        <v>77160.867416304129</v>
      </c>
      <c r="S600" s="32">
        <v>1304</v>
      </c>
      <c r="T600" s="31">
        <v>43982</v>
      </c>
      <c r="U600" s="31">
        <v>58388</v>
      </c>
      <c r="V600" s="31">
        <v>62937.086698147992</v>
      </c>
      <c r="W600" s="60">
        <v>166611.08669814799</v>
      </c>
      <c r="X600" s="32">
        <v>-57683.31022151684</v>
      </c>
      <c r="Y600" s="31">
        <v>-37834.909060327023</v>
      </c>
      <c r="Z600" s="31">
        <v>10713</v>
      </c>
      <c r="AA600" s="31">
        <v>-4645</v>
      </c>
      <c r="AB600" s="31">
        <v>0</v>
      </c>
      <c r="AC600" s="33">
        <v>0</v>
      </c>
    </row>
    <row r="601" spans="1:29" s="34" customFormat="1">
      <c r="A601" s="35" t="s">
        <v>608</v>
      </c>
      <c r="B601" s="36" t="s">
        <v>1732</v>
      </c>
      <c r="C601" s="30">
        <v>41354.03</v>
      </c>
      <c r="D601" s="28">
        <v>6.088E-5</v>
      </c>
      <c r="E601" s="28">
        <v>6.1149999999999996E-5</v>
      </c>
      <c r="F601" s="32">
        <v>390637</v>
      </c>
      <c r="G601" s="31">
        <v>493203</v>
      </c>
      <c r="H601" s="33">
        <v>305401</v>
      </c>
      <c r="I601" s="32">
        <v>22813</v>
      </c>
      <c r="J601" s="31">
        <v>-7027.951799142741</v>
      </c>
      <c r="K601" s="31">
        <v>15785.048200857258</v>
      </c>
      <c r="L601" s="31">
        <v>0</v>
      </c>
      <c r="M601" s="33">
        <v>15785.048200857258</v>
      </c>
      <c r="N601" s="32">
        <v>20223</v>
      </c>
      <c r="O601" s="31">
        <v>0</v>
      </c>
      <c r="P601" s="31">
        <v>42200</v>
      </c>
      <c r="Q601" s="31">
        <v>1655.7973112948132</v>
      </c>
      <c r="R601" s="33">
        <v>64078.797311294817</v>
      </c>
      <c r="S601" s="32">
        <v>1061</v>
      </c>
      <c r="T601" s="31">
        <v>35802</v>
      </c>
      <c r="U601" s="31">
        <v>47528</v>
      </c>
      <c r="V601" s="31">
        <v>2540.7106556019553</v>
      </c>
      <c r="W601" s="60">
        <v>86931.710655601957</v>
      </c>
      <c r="X601" s="32">
        <v>-12248.883413976624</v>
      </c>
      <c r="Y601" s="31">
        <v>-15544.029930330518</v>
      </c>
      <c r="Z601" s="31">
        <v>8721</v>
      </c>
      <c r="AA601" s="31">
        <v>-3781</v>
      </c>
      <c r="AB601" s="31">
        <v>0</v>
      </c>
      <c r="AC601" s="33">
        <v>0</v>
      </c>
    </row>
    <row r="602" spans="1:29" s="34" customFormat="1">
      <c r="A602" s="35" t="s">
        <v>609</v>
      </c>
      <c r="B602" s="36" t="s">
        <v>1733</v>
      </c>
      <c r="C602" s="30">
        <v>6428.96</v>
      </c>
      <c r="D602" s="28">
        <v>9.4599999999999992E-6</v>
      </c>
      <c r="E602" s="28">
        <v>1.366E-5</v>
      </c>
      <c r="F602" s="32">
        <v>60700</v>
      </c>
      <c r="G602" s="31">
        <v>76638</v>
      </c>
      <c r="H602" s="33">
        <v>47456</v>
      </c>
      <c r="I602" s="32">
        <v>3545</v>
      </c>
      <c r="J602" s="31">
        <v>-10807.817005350633</v>
      </c>
      <c r="K602" s="31">
        <v>-7262.8170053506328</v>
      </c>
      <c r="L602" s="31">
        <v>0</v>
      </c>
      <c r="M602" s="33">
        <v>-7262.8170053506328</v>
      </c>
      <c r="N602" s="32">
        <v>3142</v>
      </c>
      <c r="O602" s="31">
        <v>0</v>
      </c>
      <c r="P602" s="31">
        <v>6557</v>
      </c>
      <c r="Q602" s="31">
        <v>605.4969032991844</v>
      </c>
      <c r="R602" s="33">
        <v>10304.496903299185</v>
      </c>
      <c r="S602" s="32">
        <v>165</v>
      </c>
      <c r="T602" s="31">
        <v>5563</v>
      </c>
      <c r="U602" s="31">
        <v>7385</v>
      </c>
      <c r="V602" s="31">
        <v>26715.166254014592</v>
      </c>
      <c r="W602" s="60">
        <v>39828.166254014592</v>
      </c>
      <c r="X602" s="32">
        <v>-19071.533720542775</v>
      </c>
      <c r="Y602" s="31">
        <v>-11220.135630172632</v>
      </c>
      <c r="Z602" s="31">
        <v>1355</v>
      </c>
      <c r="AA602" s="31">
        <v>-587</v>
      </c>
      <c r="AB602" s="31">
        <v>0</v>
      </c>
      <c r="AC602" s="33">
        <v>0</v>
      </c>
    </row>
    <row r="603" spans="1:29" s="34" customFormat="1">
      <c r="A603" s="35" t="s">
        <v>610</v>
      </c>
      <c r="B603" s="36" t="s">
        <v>1734</v>
      </c>
      <c r="C603" s="30">
        <v>147092.63999999998</v>
      </c>
      <c r="D603" s="28">
        <v>2.1655000000000001E-4</v>
      </c>
      <c r="E603" s="28">
        <v>1.8975E-4</v>
      </c>
      <c r="F603" s="32">
        <v>1389495</v>
      </c>
      <c r="G603" s="31">
        <v>1754321</v>
      </c>
      <c r="H603" s="33">
        <v>1086310</v>
      </c>
      <c r="I603" s="32">
        <v>81146</v>
      </c>
      <c r="J603" s="31">
        <v>51486.961086297582</v>
      </c>
      <c r="K603" s="31">
        <v>132632.96108629758</v>
      </c>
      <c r="L603" s="31">
        <v>0</v>
      </c>
      <c r="M603" s="33">
        <v>132632.96108629758</v>
      </c>
      <c r="N603" s="32">
        <v>71931</v>
      </c>
      <c r="O603" s="31">
        <v>0</v>
      </c>
      <c r="P603" s="31">
        <v>150105</v>
      </c>
      <c r="Q603" s="31">
        <v>162379.51800954336</v>
      </c>
      <c r="R603" s="33">
        <v>384415.51800954336</v>
      </c>
      <c r="S603" s="32">
        <v>3776</v>
      </c>
      <c r="T603" s="31">
        <v>127348</v>
      </c>
      <c r="U603" s="31">
        <v>169058</v>
      </c>
      <c r="V603" s="31">
        <v>4229.9675148160168</v>
      </c>
      <c r="W603" s="60">
        <v>304411.96751481603</v>
      </c>
      <c r="X603" s="32">
        <v>58941.72254529575</v>
      </c>
      <c r="Y603" s="31">
        <v>3494.8279494315721</v>
      </c>
      <c r="Z603" s="31">
        <v>31019</v>
      </c>
      <c r="AA603" s="31">
        <v>-13452</v>
      </c>
      <c r="AB603" s="31">
        <v>0</v>
      </c>
      <c r="AC603" s="33">
        <v>0</v>
      </c>
    </row>
    <row r="604" spans="1:29" s="34" customFormat="1">
      <c r="A604" s="35" t="s">
        <v>611</v>
      </c>
      <c r="B604" s="36" t="s">
        <v>1735</v>
      </c>
      <c r="C604" s="30">
        <v>89709.170000000013</v>
      </c>
      <c r="D604" s="28">
        <v>1.3207E-4</v>
      </c>
      <c r="E604" s="28">
        <v>1.5092999999999999E-4</v>
      </c>
      <c r="F604" s="32">
        <v>847428</v>
      </c>
      <c r="G604" s="31">
        <v>1069929</v>
      </c>
      <c r="H604" s="33">
        <v>662521</v>
      </c>
      <c r="I604" s="32">
        <v>49489</v>
      </c>
      <c r="J604" s="31">
        <v>-21725.518614825291</v>
      </c>
      <c r="K604" s="31">
        <v>27763.481385174709</v>
      </c>
      <c r="L604" s="31">
        <v>0</v>
      </c>
      <c r="M604" s="33">
        <v>27763.481385174709</v>
      </c>
      <c r="N604" s="32">
        <v>43870</v>
      </c>
      <c r="O604" s="31">
        <v>0</v>
      </c>
      <c r="P604" s="31">
        <v>91546</v>
      </c>
      <c r="Q604" s="31">
        <v>39156.244586221052</v>
      </c>
      <c r="R604" s="33">
        <v>174572.24458622106</v>
      </c>
      <c r="S604" s="32">
        <v>2303</v>
      </c>
      <c r="T604" s="31">
        <v>77667</v>
      </c>
      <c r="U604" s="31">
        <v>103106</v>
      </c>
      <c r="V604" s="31">
        <v>89273.640035187447</v>
      </c>
      <c r="W604" s="60">
        <v>272349.64003518748</v>
      </c>
      <c r="X604" s="32">
        <v>-36070.836248484993</v>
      </c>
      <c r="Y604" s="31">
        <v>-72420.559200481395</v>
      </c>
      <c r="Z604" s="31">
        <v>18918</v>
      </c>
      <c r="AA604" s="31">
        <v>-8204</v>
      </c>
      <c r="AB604" s="31">
        <v>0</v>
      </c>
      <c r="AC604" s="33">
        <v>0</v>
      </c>
    </row>
    <row r="605" spans="1:29" s="34" customFormat="1">
      <c r="A605" s="35" t="s">
        <v>612</v>
      </c>
      <c r="B605" s="36" t="s">
        <v>1736</v>
      </c>
      <c r="C605" s="30">
        <v>41511.96</v>
      </c>
      <c r="D605" s="28">
        <v>6.1110000000000003E-5</v>
      </c>
      <c r="E605" s="28">
        <v>6.7000000000000002E-5</v>
      </c>
      <c r="F605" s="32">
        <v>392113</v>
      </c>
      <c r="G605" s="31">
        <v>495066</v>
      </c>
      <c r="H605" s="33">
        <v>306555</v>
      </c>
      <c r="I605" s="32">
        <v>22899</v>
      </c>
      <c r="J605" s="31">
        <v>-9925.2021303341335</v>
      </c>
      <c r="K605" s="31">
        <v>12973.797869665867</v>
      </c>
      <c r="L605" s="31">
        <v>0</v>
      </c>
      <c r="M605" s="33">
        <v>12973.797869665867</v>
      </c>
      <c r="N605" s="32">
        <v>20299</v>
      </c>
      <c r="O605" s="31">
        <v>0</v>
      </c>
      <c r="P605" s="31">
        <v>42359</v>
      </c>
      <c r="Q605" s="31">
        <v>5082.3296073310494</v>
      </c>
      <c r="R605" s="33">
        <v>67740.329607331048</v>
      </c>
      <c r="S605" s="32">
        <v>1065</v>
      </c>
      <c r="T605" s="31">
        <v>35937</v>
      </c>
      <c r="U605" s="31">
        <v>47708</v>
      </c>
      <c r="V605" s="31">
        <v>28058.897194586767</v>
      </c>
      <c r="W605" s="60">
        <v>112768.89719458677</v>
      </c>
      <c r="X605" s="32">
        <v>-22485.6204752087</v>
      </c>
      <c r="Y605" s="31">
        <v>-27501.947112047019</v>
      </c>
      <c r="Z605" s="31">
        <v>8754</v>
      </c>
      <c r="AA605" s="31">
        <v>-3795</v>
      </c>
      <c r="AB605" s="31">
        <v>0</v>
      </c>
      <c r="AC605" s="33">
        <v>0</v>
      </c>
    </row>
    <row r="606" spans="1:29" s="34" customFormat="1">
      <c r="A606" s="35" t="s">
        <v>613</v>
      </c>
      <c r="B606" s="36" t="s">
        <v>1737</v>
      </c>
      <c r="C606" s="30">
        <v>67768.259999999995</v>
      </c>
      <c r="D606" s="28">
        <v>9.9770000000000002E-5</v>
      </c>
      <c r="E606" s="28">
        <v>9.2440000000000003E-5</v>
      </c>
      <c r="F606" s="32">
        <v>640175</v>
      </c>
      <c r="G606" s="31">
        <v>808260</v>
      </c>
      <c r="H606" s="33">
        <v>500490</v>
      </c>
      <c r="I606" s="32">
        <v>37386</v>
      </c>
      <c r="J606" s="31">
        <v>12670.117177433871</v>
      </c>
      <c r="K606" s="31">
        <v>50056.117177433873</v>
      </c>
      <c r="L606" s="31">
        <v>0</v>
      </c>
      <c r="M606" s="33">
        <v>50056.117177433873</v>
      </c>
      <c r="N606" s="32">
        <v>33141</v>
      </c>
      <c r="O606" s="31">
        <v>0</v>
      </c>
      <c r="P606" s="31">
        <v>69157</v>
      </c>
      <c r="Q606" s="31">
        <v>32827.856318505255</v>
      </c>
      <c r="R606" s="33">
        <v>135125.85631850525</v>
      </c>
      <c r="S606" s="32">
        <v>1740</v>
      </c>
      <c r="T606" s="31">
        <v>58672</v>
      </c>
      <c r="U606" s="31">
        <v>77889</v>
      </c>
      <c r="V606" s="31">
        <v>6041.1957252300072</v>
      </c>
      <c r="W606" s="60">
        <v>144342.19572523001</v>
      </c>
      <c r="X606" s="32">
        <v>-8295.0940658651016</v>
      </c>
      <c r="Y606" s="31">
        <v>-9015.2453408596502</v>
      </c>
      <c r="Z606" s="31">
        <v>14291</v>
      </c>
      <c r="AA606" s="31">
        <v>-6197.0000000000073</v>
      </c>
      <c r="AB606" s="31">
        <v>0</v>
      </c>
      <c r="AC606" s="33">
        <v>0</v>
      </c>
    </row>
    <row r="607" spans="1:29" s="34" customFormat="1">
      <c r="A607" s="35" t="s">
        <v>614</v>
      </c>
      <c r="B607" s="36" t="s">
        <v>1738</v>
      </c>
      <c r="C607" s="30">
        <v>0</v>
      </c>
      <c r="D607" s="28">
        <v>0</v>
      </c>
      <c r="E607" s="28">
        <v>2.285E-5</v>
      </c>
      <c r="F607" s="32">
        <v>0</v>
      </c>
      <c r="G607" s="31">
        <v>0</v>
      </c>
      <c r="H607" s="33">
        <v>0</v>
      </c>
      <c r="I607" s="32">
        <v>0</v>
      </c>
      <c r="J607" s="31">
        <v>-86894.128642965399</v>
      </c>
      <c r="K607" s="31">
        <v>-86894.128642965399</v>
      </c>
      <c r="L607" s="31">
        <v>0</v>
      </c>
      <c r="M607" s="33">
        <v>-86894.128642965399</v>
      </c>
      <c r="N607" s="32">
        <v>0</v>
      </c>
      <c r="O607" s="31">
        <v>0</v>
      </c>
      <c r="P607" s="31">
        <v>0</v>
      </c>
      <c r="Q607" s="31">
        <v>748.2309581262524</v>
      </c>
      <c r="R607" s="33">
        <v>748.2309581262524</v>
      </c>
      <c r="S607" s="32">
        <v>0</v>
      </c>
      <c r="T607" s="31">
        <v>0</v>
      </c>
      <c r="U607" s="31">
        <v>0</v>
      </c>
      <c r="V607" s="31">
        <v>141611.80386307999</v>
      </c>
      <c r="W607" s="60">
        <v>141611.80386307999</v>
      </c>
      <c r="X607" s="32">
        <v>-92475.401894276525</v>
      </c>
      <c r="Y607" s="31">
        <v>-48388.171010677201</v>
      </c>
      <c r="Z607" s="31">
        <v>0</v>
      </c>
      <c r="AA607" s="31">
        <v>0</v>
      </c>
      <c r="AB607" s="31">
        <v>0</v>
      </c>
      <c r="AC607" s="33">
        <v>0</v>
      </c>
    </row>
    <row r="608" spans="1:29" s="34" customFormat="1">
      <c r="A608" s="35" t="s">
        <v>615</v>
      </c>
      <c r="B608" s="36" t="s">
        <v>1739</v>
      </c>
      <c r="C608" s="30">
        <v>44837.11</v>
      </c>
      <c r="D608" s="28">
        <v>6.601E-5</v>
      </c>
      <c r="E608" s="28">
        <v>7.0820000000000003E-5</v>
      </c>
      <c r="F608" s="32">
        <v>423554</v>
      </c>
      <c r="G608" s="31">
        <v>534762</v>
      </c>
      <c r="H608" s="33">
        <v>331135</v>
      </c>
      <c r="I608" s="32">
        <v>24735</v>
      </c>
      <c r="J608" s="31">
        <v>-3116.43053062224</v>
      </c>
      <c r="K608" s="31">
        <v>21618.569469377759</v>
      </c>
      <c r="L608" s="31">
        <v>0</v>
      </c>
      <c r="M608" s="33">
        <v>21618.569469377759</v>
      </c>
      <c r="N608" s="32">
        <v>21927</v>
      </c>
      <c r="O608" s="31">
        <v>0</v>
      </c>
      <c r="P608" s="31">
        <v>45756</v>
      </c>
      <c r="Q608" s="31">
        <v>7144.6092056565622</v>
      </c>
      <c r="R608" s="33">
        <v>74827.609205656569</v>
      </c>
      <c r="S608" s="32">
        <v>1151</v>
      </c>
      <c r="T608" s="31">
        <v>38819</v>
      </c>
      <c r="U608" s="31">
        <v>51533</v>
      </c>
      <c r="V608" s="31">
        <v>23087.975043606722</v>
      </c>
      <c r="W608" s="60">
        <v>114590.97504360673</v>
      </c>
      <c r="X608" s="32">
        <v>-18698.592815623837</v>
      </c>
      <c r="Y608" s="31">
        <v>-26420.773022326321</v>
      </c>
      <c r="Z608" s="31">
        <v>9455</v>
      </c>
      <c r="AA608" s="31">
        <v>-4099</v>
      </c>
      <c r="AB608" s="31">
        <v>0</v>
      </c>
      <c r="AC608" s="33">
        <v>0</v>
      </c>
    </row>
    <row r="609" spans="1:29" s="34" customFormat="1">
      <c r="A609" s="35" t="s">
        <v>616</v>
      </c>
      <c r="B609" s="36" t="s">
        <v>1740</v>
      </c>
      <c r="C609" s="30">
        <v>1535170.2999999998</v>
      </c>
      <c r="D609" s="28">
        <v>2.2601100000000001E-3</v>
      </c>
      <c r="E609" s="28">
        <v>1.9661700000000002E-3</v>
      </c>
      <c r="F609" s="32">
        <v>14502015</v>
      </c>
      <c r="G609" s="31">
        <v>18309670</v>
      </c>
      <c r="H609" s="33">
        <v>11337710</v>
      </c>
      <c r="I609" s="32">
        <v>846908</v>
      </c>
      <c r="J609" s="31">
        <v>1031228.2216860992</v>
      </c>
      <c r="K609" s="31">
        <v>1878136.2216860992</v>
      </c>
      <c r="L609" s="31">
        <v>0</v>
      </c>
      <c r="M609" s="33">
        <v>1878136.2216860992</v>
      </c>
      <c r="N609" s="32">
        <v>750741</v>
      </c>
      <c r="O609" s="31">
        <v>0</v>
      </c>
      <c r="P609" s="31">
        <v>1566628</v>
      </c>
      <c r="Q609" s="31">
        <v>1514561.0312369652</v>
      </c>
      <c r="R609" s="33">
        <v>3831930.0312369652</v>
      </c>
      <c r="S609" s="32">
        <v>39406</v>
      </c>
      <c r="T609" s="31">
        <v>1329120</v>
      </c>
      <c r="U609" s="31">
        <v>1764444</v>
      </c>
      <c r="V609" s="31">
        <v>0</v>
      </c>
      <c r="W609" s="60">
        <v>3132970</v>
      </c>
      <c r="X609" s="32">
        <v>449010.06862893014</v>
      </c>
      <c r="Y609" s="31">
        <v>66600.962608034839</v>
      </c>
      <c r="Z609" s="31">
        <v>323744</v>
      </c>
      <c r="AA609" s="31">
        <v>-140394.99999999977</v>
      </c>
      <c r="AB609" s="31">
        <v>0</v>
      </c>
      <c r="AC609" s="33">
        <v>0</v>
      </c>
    </row>
    <row r="610" spans="1:29" s="34" customFormat="1">
      <c r="A610" s="35" t="s">
        <v>617</v>
      </c>
      <c r="B610" s="36" t="s">
        <v>1741</v>
      </c>
      <c r="C610" s="30">
        <v>56379.549999999996</v>
      </c>
      <c r="D610" s="28">
        <v>8.2999999999999998E-5</v>
      </c>
      <c r="E610" s="28">
        <v>8.3629999999999997E-5</v>
      </c>
      <c r="F610" s="32">
        <v>532570</v>
      </c>
      <c r="G610" s="31">
        <v>672402</v>
      </c>
      <c r="H610" s="33">
        <v>416365</v>
      </c>
      <c r="I610" s="32">
        <v>31102</v>
      </c>
      <c r="J610" s="31">
        <v>-20157.873638485584</v>
      </c>
      <c r="K610" s="31">
        <v>10944.126361514416</v>
      </c>
      <c r="L610" s="31">
        <v>0</v>
      </c>
      <c r="M610" s="33">
        <v>10944.126361514416</v>
      </c>
      <c r="N610" s="32">
        <v>27570</v>
      </c>
      <c r="O610" s="31">
        <v>0</v>
      </c>
      <c r="P610" s="31">
        <v>57533</v>
      </c>
      <c r="Q610" s="31">
        <v>14117.177203010677</v>
      </c>
      <c r="R610" s="33">
        <v>99220.17720301068</v>
      </c>
      <c r="S610" s="32">
        <v>1447</v>
      </c>
      <c r="T610" s="31">
        <v>48810</v>
      </c>
      <c r="U610" s="31">
        <v>64797</v>
      </c>
      <c r="V610" s="31">
        <v>6492.3956139040883</v>
      </c>
      <c r="W610" s="60">
        <v>121546.39561390408</v>
      </c>
      <c r="X610" s="32">
        <v>-7313.3974296744655</v>
      </c>
      <c r="Y610" s="31">
        <v>-21746.820981218945</v>
      </c>
      <c r="Z610" s="31">
        <v>11889</v>
      </c>
      <c r="AA610" s="31">
        <v>-5154.9999999999927</v>
      </c>
      <c r="AB610" s="31">
        <v>0</v>
      </c>
      <c r="AC610" s="33">
        <v>0</v>
      </c>
    </row>
    <row r="611" spans="1:29" s="34" customFormat="1">
      <c r="A611" s="35" t="s">
        <v>618</v>
      </c>
      <c r="B611" s="36" t="s">
        <v>1742</v>
      </c>
      <c r="C611" s="30">
        <v>221603.32</v>
      </c>
      <c r="D611" s="28">
        <v>3.2624999999999999E-4</v>
      </c>
      <c r="E611" s="28">
        <v>2.7114000000000001E-4</v>
      </c>
      <c r="F611" s="32">
        <v>2093386</v>
      </c>
      <c r="G611" s="31">
        <v>2643026</v>
      </c>
      <c r="H611" s="33">
        <v>1636614</v>
      </c>
      <c r="I611" s="32">
        <v>122252</v>
      </c>
      <c r="J611" s="31">
        <v>136891.97671889589</v>
      </c>
      <c r="K611" s="31">
        <v>259143.97671889589</v>
      </c>
      <c r="L611" s="31">
        <v>0</v>
      </c>
      <c r="M611" s="33">
        <v>259143.97671889589</v>
      </c>
      <c r="N611" s="32">
        <v>108371</v>
      </c>
      <c r="O611" s="31">
        <v>0</v>
      </c>
      <c r="P611" s="31">
        <v>226145</v>
      </c>
      <c r="Q611" s="31">
        <v>251997.16318697989</v>
      </c>
      <c r="R611" s="33">
        <v>586513.16318697995</v>
      </c>
      <c r="S611" s="32">
        <v>5688</v>
      </c>
      <c r="T611" s="31">
        <v>191860</v>
      </c>
      <c r="U611" s="31">
        <v>254700</v>
      </c>
      <c r="V611" s="31">
        <v>82.06199862684349</v>
      </c>
      <c r="W611" s="60">
        <v>452330.06199862686</v>
      </c>
      <c r="X611" s="32">
        <v>71250.681742395886</v>
      </c>
      <c r="Y611" s="31">
        <v>36464.419445957144</v>
      </c>
      <c r="Z611" s="31">
        <v>46733</v>
      </c>
      <c r="AA611" s="31">
        <v>-20264.999999999942</v>
      </c>
      <c r="AB611" s="31">
        <v>0</v>
      </c>
      <c r="AC611" s="33">
        <v>0</v>
      </c>
    </row>
    <row r="612" spans="1:29" s="34" customFormat="1">
      <c r="A612" s="35" t="s">
        <v>619</v>
      </c>
      <c r="B612" s="36" t="s">
        <v>1743</v>
      </c>
      <c r="C612" s="30">
        <v>151268.18999999997</v>
      </c>
      <c r="D612" s="28">
        <v>2.2269999999999999E-4</v>
      </c>
      <c r="E612" s="28">
        <v>2.4238999999999999E-4</v>
      </c>
      <c r="F612" s="32">
        <v>1428956</v>
      </c>
      <c r="G612" s="31">
        <v>1804144</v>
      </c>
      <c r="H612" s="33">
        <v>1117162</v>
      </c>
      <c r="I612" s="32">
        <v>83450</v>
      </c>
      <c r="J612" s="31">
        <v>-110362.53247848678</v>
      </c>
      <c r="K612" s="31">
        <v>-26912.532478486784</v>
      </c>
      <c r="L612" s="31">
        <v>0</v>
      </c>
      <c r="M612" s="33">
        <v>-26912.532478486784</v>
      </c>
      <c r="N612" s="32">
        <v>73974</v>
      </c>
      <c r="O612" s="31">
        <v>0</v>
      </c>
      <c r="P612" s="31">
        <v>154368</v>
      </c>
      <c r="Q612" s="31">
        <v>0</v>
      </c>
      <c r="R612" s="33">
        <v>228342</v>
      </c>
      <c r="S612" s="32">
        <v>3883</v>
      </c>
      <c r="T612" s="31">
        <v>130965</v>
      </c>
      <c r="U612" s="31">
        <v>173860</v>
      </c>
      <c r="V612" s="31">
        <v>152565.54831629375</v>
      </c>
      <c r="W612" s="60">
        <v>461273.54831629375</v>
      </c>
      <c r="X612" s="32">
        <v>-154528.74138474918</v>
      </c>
      <c r="Y612" s="31">
        <v>-96467.806931544561</v>
      </c>
      <c r="Z612" s="31">
        <v>31900</v>
      </c>
      <c r="AA612" s="31">
        <v>-13835</v>
      </c>
      <c r="AB612" s="31">
        <v>0</v>
      </c>
      <c r="AC612" s="33">
        <v>0</v>
      </c>
    </row>
    <row r="613" spans="1:29" s="34" customFormat="1">
      <c r="A613" s="35" t="s">
        <v>2314</v>
      </c>
      <c r="B613" s="36" t="s">
        <v>2316</v>
      </c>
      <c r="C613" s="30">
        <v>0</v>
      </c>
      <c r="D613" s="28">
        <v>0</v>
      </c>
      <c r="E613" s="28">
        <v>0</v>
      </c>
      <c r="F613" s="32">
        <v>0</v>
      </c>
      <c r="G613" s="31">
        <v>0</v>
      </c>
      <c r="H613" s="33">
        <v>0</v>
      </c>
      <c r="I613" s="32">
        <v>0</v>
      </c>
      <c r="J613" s="31">
        <v>0</v>
      </c>
      <c r="K613" s="31">
        <v>0</v>
      </c>
      <c r="L613" s="31">
        <v>0</v>
      </c>
      <c r="M613" s="33">
        <v>0</v>
      </c>
      <c r="N613" s="32">
        <v>0</v>
      </c>
      <c r="O613" s="31">
        <v>0</v>
      </c>
      <c r="P613" s="31">
        <v>0</v>
      </c>
      <c r="Q613" s="31">
        <v>0</v>
      </c>
      <c r="R613" s="33">
        <v>0</v>
      </c>
      <c r="S613" s="32">
        <v>0</v>
      </c>
      <c r="T613" s="31">
        <v>0</v>
      </c>
      <c r="U613" s="31">
        <v>0</v>
      </c>
      <c r="V613" s="31">
        <v>0</v>
      </c>
      <c r="W613" s="60">
        <v>0</v>
      </c>
      <c r="X613" s="32">
        <v>0</v>
      </c>
      <c r="Y613" s="31">
        <v>0</v>
      </c>
      <c r="Z613" s="31">
        <v>0</v>
      </c>
      <c r="AA613" s="31">
        <v>0</v>
      </c>
      <c r="AB613" s="31">
        <v>0</v>
      </c>
      <c r="AC613" s="33">
        <v>0</v>
      </c>
    </row>
    <row r="614" spans="1:29" s="34" customFormat="1">
      <c r="A614" s="35" t="s">
        <v>620</v>
      </c>
      <c r="B614" s="36" t="s">
        <v>1744</v>
      </c>
      <c r="C614" s="30">
        <v>808739.6</v>
      </c>
      <c r="D614" s="28">
        <v>1.19064E-3</v>
      </c>
      <c r="E614" s="28">
        <v>1.2857000000000001E-3</v>
      </c>
      <c r="F614" s="32">
        <v>7639752</v>
      </c>
      <c r="G614" s="31">
        <v>9645648</v>
      </c>
      <c r="H614" s="33">
        <v>5972776</v>
      </c>
      <c r="I614" s="32">
        <v>446156</v>
      </c>
      <c r="J614" s="31">
        <v>88883.500988475469</v>
      </c>
      <c r="K614" s="31">
        <v>535039.50098847551</v>
      </c>
      <c r="L614" s="31">
        <v>0</v>
      </c>
      <c r="M614" s="33">
        <v>535039.50098847551</v>
      </c>
      <c r="N614" s="32">
        <v>395495</v>
      </c>
      <c r="O614" s="31">
        <v>0</v>
      </c>
      <c r="P614" s="31">
        <v>825310</v>
      </c>
      <c r="Q614" s="31">
        <v>199105.5920165409</v>
      </c>
      <c r="R614" s="33">
        <v>1419910.5920165409</v>
      </c>
      <c r="S614" s="32">
        <v>20759</v>
      </c>
      <c r="T614" s="31">
        <v>700188</v>
      </c>
      <c r="U614" s="31">
        <v>929520</v>
      </c>
      <c r="V614" s="31">
        <v>452376.93411952187</v>
      </c>
      <c r="W614" s="60">
        <v>2102843.9341195216</v>
      </c>
      <c r="X614" s="32">
        <v>-285391.48048049794</v>
      </c>
      <c r="Y614" s="31">
        <v>-494132.861622483</v>
      </c>
      <c r="Z614" s="31">
        <v>170550</v>
      </c>
      <c r="AA614" s="31">
        <v>-73958.999999999767</v>
      </c>
      <c r="AB614" s="31">
        <v>0</v>
      </c>
      <c r="AC614" s="33">
        <v>0</v>
      </c>
    </row>
    <row r="615" spans="1:29" s="34" customFormat="1">
      <c r="A615" s="35" t="s">
        <v>621</v>
      </c>
      <c r="B615" s="36" t="s">
        <v>1745</v>
      </c>
      <c r="C615" s="30">
        <v>115445.69</v>
      </c>
      <c r="D615" s="28">
        <v>1.6996000000000001E-4</v>
      </c>
      <c r="E615" s="28">
        <v>1.9149999999999999E-4</v>
      </c>
      <c r="F615" s="32">
        <v>1090550</v>
      </c>
      <c r="G615" s="31">
        <v>1376885</v>
      </c>
      <c r="H615" s="33">
        <v>852594</v>
      </c>
      <c r="I615" s="32">
        <v>63687</v>
      </c>
      <c r="J615" s="31">
        <v>-170300.17072901651</v>
      </c>
      <c r="K615" s="31">
        <v>-106613.17072901651</v>
      </c>
      <c r="L615" s="31">
        <v>0</v>
      </c>
      <c r="M615" s="33">
        <v>-106613.17072901651</v>
      </c>
      <c r="N615" s="32">
        <v>56456</v>
      </c>
      <c r="O615" s="31">
        <v>0</v>
      </c>
      <c r="P615" s="31">
        <v>117810</v>
      </c>
      <c r="Q615" s="31">
        <v>2820.1758919298936</v>
      </c>
      <c r="R615" s="33">
        <v>177086.17589192989</v>
      </c>
      <c r="S615" s="32">
        <v>2963</v>
      </c>
      <c r="T615" s="31">
        <v>99950</v>
      </c>
      <c r="U615" s="31">
        <v>132686</v>
      </c>
      <c r="V615" s="31">
        <v>243806.7101509776</v>
      </c>
      <c r="W615" s="60">
        <v>479405.7101509776</v>
      </c>
      <c r="X615" s="32">
        <v>-228693.33299303928</v>
      </c>
      <c r="Y615" s="31">
        <v>-87414.2012660084</v>
      </c>
      <c r="Z615" s="31">
        <v>24345</v>
      </c>
      <c r="AA615" s="31">
        <v>-10557</v>
      </c>
      <c r="AB615" s="31">
        <v>0</v>
      </c>
      <c r="AC615" s="33">
        <v>0</v>
      </c>
    </row>
    <row r="616" spans="1:29" s="34" customFormat="1">
      <c r="A616" s="35" t="s">
        <v>622</v>
      </c>
      <c r="B616" s="36" t="s">
        <v>1746</v>
      </c>
      <c r="C616" s="30">
        <v>974063.47</v>
      </c>
      <c r="D616" s="28">
        <v>1.4340399999999999E-3</v>
      </c>
      <c r="E616" s="28">
        <v>1.3035E-3</v>
      </c>
      <c r="F616" s="32">
        <v>9201530</v>
      </c>
      <c r="G616" s="31">
        <v>11617487</v>
      </c>
      <c r="H616" s="33">
        <v>7193778</v>
      </c>
      <c r="I616" s="32">
        <v>537363</v>
      </c>
      <c r="J616" s="31">
        <v>157795.60704435274</v>
      </c>
      <c r="K616" s="31">
        <v>695158.60704435268</v>
      </c>
      <c r="L616" s="31">
        <v>0</v>
      </c>
      <c r="M616" s="33">
        <v>695158.60704435268</v>
      </c>
      <c r="N616" s="32">
        <v>476345</v>
      </c>
      <c r="O616" s="31">
        <v>0</v>
      </c>
      <c r="P616" s="31">
        <v>994026</v>
      </c>
      <c r="Q616" s="31">
        <v>584495.68765226798</v>
      </c>
      <c r="R616" s="33">
        <v>2054866.687652268</v>
      </c>
      <c r="S616" s="32">
        <v>25003</v>
      </c>
      <c r="T616" s="31">
        <v>843327</v>
      </c>
      <c r="U616" s="31">
        <v>1119540</v>
      </c>
      <c r="V616" s="31">
        <v>53084.832769366782</v>
      </c>
      <c r="W616" s="60">
        <v>2040954.8327693667</v>
      </c>
      <c r="X616" s="32">
        <v>-26167.217822194973</v>
      </c>
      <c r="Y616" s="31">
        <v>-76255.9272949039</v>
      </c>
      <c r="Z616" s="31">
        <v>205415</v>
      </c>
      <c r="AA616" s="31">
        <v>-89079.999999999825</v>
      </c>
      <c r="AB616" s="31">
        <v>0</v>
      </c>
      <c r="AC616" s="33">
        <v>0</v>
      </c>
    </row>
    <row r="617" spans="1:29" s="34" customFormat="1">
      <c r="A617" s="35" t="s">
        <v>623</v>
      </c>
      <c r="B617" s="36" t="s">
        <v>1747</v>
      </c>
      <c r="C617" s="30">
        <v>203137.63</v>
      </c>
      <c r="D617" s="28">
        <v>2.9906000000000003E-4</v>
      </c>
      <c r="E617" s="28">
        <v>2.9583000000000002E-4</v>
      </c>
      <c r="F617" s="32">
        <v>1918921</v>
      </c>
      <c r="G617" s="31">
        <v>2422754</v>
      </c>
      <c r="H617" s="33">
        <v>1500217</v>
      </c>
      <c r="I617" s="32">
        <v>112064</v>
      </c>
      <c r="J617" s="31">
        <v>14134.772246349494</v>
      </c>
      <c r="K617" s="31">
        <v>126198.77224634949</v>
      </c>
      <c r="L617" s="31">
        <v>0</v>
      </c>
      <c r="M617" s="33">
        <v>126198.77224634949</v>
      </c>
      <c r="N617" s="32">
        <v>99339</v>
      </c>
      <c r="O617" s="31">
        <v>0</v>
      </c>
      <c r="P617" s="31">
        <v>207298</v>
      </c>
      <c r="Q617" s="31">
        <v>12056.881675786812</v>
      </c>
      <c r="R617" s="33">
        <v>318693.8816757868</v>
      </c>
      <c r="S617" s="32">
        <v>5214</v>
      </c>
      <c r="T617" s="31">
        <v>175870</v>
      </c>
      <c r="U617" s="31">
        <v>233473</v>
      </c>
      <c r="V617" s="31">
        <v>5797.6893723910161</v>
      </c>
      <c r="W617" s="60">
        <v>420354.68937239103</v>
      </c>
      <c r="X617" s="32">
        <v>-59211.233929306669</v>
      </c>
      <c r="Y617" s="31">
        <v>-66711.573767297537</v>
      </c>
      <c r="Z617" s="31">
        <v>42838</v>
      </c>
      <c r="AA617" s="31">
        <v>-18576.000000000029</v>
      </c>
      <c r="AB617" s="31">
        <v>0</v>
      </c>
      <c r="AC617" s="33">
        <v>0</v>
      </c>
    </row>
    <row r="618" spans="1:29" s="34" customFormat="1">
      <c r="A618" s="35" t="s">
        <v>624</v>
      </c>
      <c r="B618" s="36" t="s">
        <v>1748</v>
      </c>
      <c r="C618" s="30">
        <v>95984.12000000001</v>
      </c>
      <c r="D618" s="28">
        <v>1.4130999999999999E-4</v>
      </c>
      <c r="E618" s="28">
        <v>1.2606E-4</v>
      </c>
      <c r="F618" s="32">
        <v>906717</v>
      </c>
      <c r="G618" s="31">
        <v>1144785</v>
      </c>
      <c r="H618" s="33">
        <v>708873</v>
      </c>
      <c r="I618" s="32">
        <v>52952</v>
      </c>
      <c r="J618" s="31">
        <v>61327.71668653829</v>
      </c>
      <c r="K618" s="31">
        <v>114279.71668653829</v>
      </c>
      <c r="L618" s="31">
        <v>0</v>
      </c>
      <c r="M618" s="33">
        <v>114279.71668653829</v>
      </c>
      <c r="N618" s="32">
        <v>46939</v>
      </c>
      <c r="O618" s="31">
        <v>0</v>
      </c>
      <c r="P618" s="31">
        <v>97951</v>
      </c>
      <c r="Q618" s="31">
        <v>100783.20422343044</v>
      </c>
      <c r="R618" s="33">
        <v>245673.20422343042</v>
      </c>
      <c r="S618" s="32">
        <v>2464</v>
      </c>
      <c r="T618" s="31">
        <v>83101</v>
      </c>
      <c r="U618" s="31">
        <v>110319</v>
      </c>
      <c r="V618" s="31">
        <v>789.82063622615453</v>
      </c>
      <c r="W618" s="60">
        <v>196673.82063622616</v>
      </c>
      <c r="X618" s="32">
        <v>39995.282528748867</v>
      </c>
      <c r="Y618" s="31">
        <v>-2459.8989415445722</v>
      </c>
      <c r="Z618" s="31">
        <v>20242</v>
      </c>
      <c r="AA618" s="31">
        <v>-8778</v>
      </c>
      <c r="AB618" s="31">
        <v>0</v>
      </c>
      <c r="AC618" s="33">
        <v>0</v>
      </c>
    </row>
    <row r="619" spans="1:29" s="34" customFormat="1">
      <c r="A619" s="35" t="s">
        <v>625</v>
      </c>
      <c r="B619" s="36" t="s">
        <v>1749</v>
      </c>
      <c r="C619" s="30">
        <v>9017.64</v>
      </c>
      <c r="D619" s="28">
        <v>1.328E-5</v>
      </c>
      <c r="E619" s="28">
        <v>1.186E-5</v>
      </c>
      <c r="F619" s="32">
        <v>85211</v>
      </c>
      <c r="G619" s="31">
        <v>107584</v>
      </c>
      <c r="H619" s="33">
        <v>66618</v>
      </c>
      <c r="I619" s="32">
        <v>4976</v>
      </c>
      <c r="J619" s="31">
        <v>1063.0977321960988</v>
      </c>
      <c r="K619" s="31">
        <v>6039.0977321960991</v>
      </c>
      <c r="L619" s="31">
        <v>0</v>
      </c>
      <c r="M619" s="33">
        <v>6039.0977321960991</v>
      </c>
      <c r="N619" s="32">
        <v>4411</v>
      </c>
      <c r="O619" s="31">
        <v>0</v>
      </c>
      <c r="P619" s="31">
        <v>9205</v>
      </c>
      <c r="Q619" s="31">
        <v>6508.3868448718922</v>
      </c>
      <c r="R619" s="33">
        <v>20124.386844871893</v>
      </c>
      <c r="S619" s="32">
        <v>232</v>
      </c>
      <c r="T619" s="31">
        <v>7810</v>
      </c>
      <c r="U619" s="31">
        <v>10368</v>
      </c>
      <c r="V619" s="31">
        <v>3588.0095139579294</v>
      </c>
      <c r="W619" s="60">
        <v>21998.009513957928</v>
      </c>
      <c r="X619" s="32">
        <v>-2689.8436982579669</v>
      </c>
      <c r="Y619" s="31">
        <v>-259.77897082807021</v>
      </c>
      <c r="Z619" s="31">
        <v>1902</v>
      </c>
      <c r="AA619" s="31">
        <v>-825.99999999999773</v>
      </c>
      <c r="AB619" s="31">
        <v>0</v>
      </c>
      <c r="AC619" s="33">
        <v>0</v>
      </c>
    </row>
    <row r="620" spans="1:29" s="34" customFormat="1">
      <c r="A620" s="35" t="s">
        <v>626</v>
      </c>
      <c r="B620" s="36" t="s">
        <v>1750</v>
      </c>
      <c r="C620" s="30">
        <v>1298762.74</v>
      </c>
      <c r="D620" s="28">
        <v>1.9120599999999999E-3</v>
      </c>
      <c r="E620" s="28">
        <v>1.86286E-3</v>
      </c>
      <c r="F620" s="32">
        <v>12268749</v>
      </c>
      <c r="G620" s="31">
        <v>15490037</v>
      </c>
      <c r="H620" s="33">
        <v>9591738</v>
      </c>
      <c r="I620" s="32">
        <v>716487</v>
      </c>
      <c r="J620" s="31">
        <v>341690.23012862843</v>
      </c>
      <c r="K620" s="31">
        <v>1058177.2301286284</v>
      </c>
      <c r="L620" s="31">
        <v>0</v>
      </c>
      <c r="M620" s="33">
        <v>1058177.2301286284</v>
      </c>
      <c r="N620" s="32">
        <v>635129</v>
      </c>
      <c r="O620" s="31">
        <v>0</v>
      </c>
      <c r="P620" s="31">
        <v>1325372</v>
      </c>
      <c r="Q620" s="31">
        <v>489120.23140299681</v>
      </c>
      <c r="R620" s="33">
        <v>2449621.2314029969</v>
      </c>
      <c r="S620" s="32">
        <v>33338</v>
      </c>
      <c r="T620" s="31">
        <v>1124439</v>
      </c>
      <c r="U620" s="31">
        <v>1492725</v>
      </c>
      <c r="V620" s="31">
        <v>5718.6194037743335</v>
      </c>
      <c r="W620" s="60">
        <v>2656220.6194037744</v>
      </c>
      <c r="X620" s="32">
        <v>4356.0978794303956</v>
      </c>
      <c r="Y620" s="31">
        <v>-366069.48588020797</v>
      </c>
      <c r="Z620" s="31">
        <v>273888</v>
      </c>
      <c r="AA620" s="31">
        <v>-118773.99999999988</v>
      </c>
      <c r="AB620" s="31">
        <v>0</v>
      </c>
      <c r="AC620" s="33">
        <v>0</v>
      </c>
    </row>
    <row r="621" spans="1:29" s="34" customFormat="1">
      <c r="A621" s="35" t="s">
        <v>627</v>
      </c>
      <c r="B621" s="36" t="s">
        <v>1751</v>
      </c>
      <c r="C621" s="30">
        <v>30022.36</v>
      </c>
      <c r="D621" s="28">
        <v>4.4199999999999997E-5</v>
      </c>
      <c r="E621" s="28">
        <v>5.1919999999999998E-5</v>
      </c>
      <c r="F621" s="32">
        <v>283610</v>
      </c>
      <c r="G621" s="31">
        <v>358074</v>
      </c>
      <c r="H621" s="33">
        <v>221727</v>
      </c>
      <c r="I621" s="32">
        <v>16563</v>
      </c>
      <c r="J621" s="31">
        <v>-8607.6720663990855</v>
      </c>
      <c r="K621" s="31">
        <v>7955.3279336009145</v>
      </c>
      <c r="L621" s="31">
        <v>0</v>
      </c>
      <c r="M621" s="33">
        <v>7955.3279336009145</v>
      </c>
      <c r="N621" s="32">
        <v>14682</v>
      </c>
      <c r="O621" s="31">
        <v>0</v>
      </c>
      <c r="P621" s="31">
        <v>30638</v>
      </c>
      <c r="Q621" s="31">
        <v>6971.3026962821259</v>
      </c>
      <c r="R621" s="33">
        <v>52291.302696282124</v>
      </c>
      <c r="S621" s="32">
        <v>771</v>
      </c>
      <c r="T621" s="31">
        <v>25993</v>
      </c>
      <c r="U621" s="31">
        <v>34506</v>
      </c>
      <c r="V621" s="31">
        <v>36110.524996791581</v>
      </c>
      <c r="W621" s="60">
        <v>97380.524996791588</v>
      </c>
      <c r="X621" s="32">
        <v>-21455.900004686293</v>
      </c>
      <c r="Y621" s="31">
        <v>-27219.32229582316</v>
      </c>
      <c r="Z621" s="31">
        <v>6331</v>
      </c>
      <c r="AA621" s="31">
        <v>-2745.0000000000073</v>
      </c>
      <c r="AB621" s="31">
        <v>0</v>
      </c>
      <c r="AC621" s="33">
        <v>0</v>
      </c>
    </row>
    <row r="622" spans="1:29" s="34" customFormat="1">
      <c r="A622" s="35" t="s">
        <v>628</v>
      </c>
      <c r="B622" s="36" t="s">
        <v>1752</v>
      </c>
      <c r="C622" s="30">
        <v>211544.78999999998</v>
      </c>
      <c r="D622" s="28">
        <v>3.1144000000000001E-4</v>
      </c>
      <c r="E622" s="28">
        <v>3.0768000000000001E-4</v>
      </c>
      <c r="F622" s="32">
        <v>1998357</v>
      </c>
      <c r="G622" s="31">
        <v>2523047</v>
      </c>
      <c r="H622" s="33">
        <v>1562321</v>
      </c>
      <c r="I622" s="32">
        <v>116703</v>
      </c>
      <c r="J622" s="31">
        <v>46417.164859938304</v>
      </c>
      <c r="K622" s="31">
        <v>163120.16485993832</v>
      </c>
      <c r="L622" s="31">
        <v>0</v>
      </c>
      <c r="M622" s="33">
        <v>163120.16485993832</v>
      </c>
      <c r="N622" s="32">
        <v>103451</v>
      </c>
      <c r="O622" s="31">
        <v>0</v>
      </c>
      <c r="P622" s="31">
        <v>215879</v>
      </c>
      <c r="Q622" s="31">
        <v>34359.727600986145</v>
      </c>
      <c r="R622" s="33">
        <v>353689.72760098614</v>
      </c>
      <c r="S622" s="32">
        <v>5430</v>
      </c>
      <c r="T622" s="31">
        <v>183151</v>
      </c>
      <c r="U622" s="31">
        <v>243138</v>
      </c>
      <c r="V622" s="31">
        <v>0</v>
      </c>
      <c r="W622" s="60">
        <v>431719</v>
      </c>
      <c r="X622" s="32">
        <v>-34660.4155017507</v>
      </c>
      <c r="Y622" s="31">
        <v>-68633.856897263162</v>
      </c>
      <c r="Z622" s="31">
        <v>44611</v>
      </c>
      <c r="AA622" s="31">
        <v>-19346</v>
      </c>
      <c r="AB622" s="31">
        <v>0</v>
      </c>
      <c r="AC622" s="33">
        <v>0</v>
      </c>
    </row>
    <row r="623" spans="1:29" s="34" customFormat="1">
      <c r="A623" s="35" t="s">
        <v>629</v>
      </c>
      <c r="B623" s="36" t="s">
        <v>1753</v>
      </c>
      <c r="C623" s="30">
        <v>372829.67</v>
      </c>
      <c r="D623" s="28">
        <v>5.4889000000000001E-4</v>
      </c>
      <c r="E623" s="28">
        <v>4.4076E-4</v>
      </c>
      <c r="F623" s="32">
        <v>3521957</v>
      </c>
      <c r="G623" s="31">
        <v>4446684</v>
      </c>
      <c r="H623" s="33">
        <v>2753475</v>
      </c>
      <c r="I623" s="32">
        <v>205680</v>
      </c>
      <c r="J623" s="31">
        <v>309990.20894759276</v>
      </c>
      <c r="K623" s="31">
        <v>515670.20894759276</v>
      </c>
      <c r="L623" s="31">
        <v>0</v>
      </c>
      <c r="M623" s="33">
        <v>515670.20894759276</v>
      </c>
      <c r="N623" s="32">
        <v>182325</v>
      </c>
      <c r="O623" s="31">
        <v>0</v>
      </c>
      <c r="P623" s="31">
        <v>380471</v>
      </c>
      <c r="Q623" s="31">
        <v>541996.73245068581</v>
      </c>
      <c r="R623" s="33">
        <v>1104792.7324506859</v>
      </c>
      <c r="S623" s="32">
        <v>9570</v>
      </c>
      <c r="T623" s="31">
        <v>322790</v>
      </c>
      <c r="U623" s="31">
        <v>428513</v>
      </c>
      <c r="V623" s="31">
        <v>1579.6218672844209</v>
      </c>
      <c r="W623" s="60">
        <v>762452.62186728441</v>
      </c>
      <c r="X623" s="32">
        <v>203827.5787585291</v>
      </c>
      <c r="Y623" s="31">
        <v>93984.531824872276</v>
      </c>
      <c r="Z623" s="31">
        <v>78624</v>
      </c>
      <c r="AA623" s="31">
        <v>-34096</v>
      </c>
      <c r="AB623" s="31">
        <v>0</v>
      </c>
      <c r="AC623" s="33">
        <v>0</v>
      </c>
    </row>
    <row r="624" spans="1:29" s="34" customFormat="1">
      <c r="A624" s="35" t="s">
        <v>630</v>
      </c>
      <c r="B624" s="36" t="s">
        <v>1754</v>
      </c>
      <c r="C624" s="30">
        <v>223546.28</v>
      </c>
      <c r="D624" s="28">
        <v>3.2911000000000003E-4</v>
      </c>
      <c r="E624" s="28">
        <v>3.2034000000000001E-4</v>
      </c>
      <c r="F624" s="32">
        <v>2111737</v>
      </c>
      <c r="G624" s="31">
        <v>2666196</v>
      </c>
      <c r="H624" s="33">
        <v>1650961</v>
      </c>
      <c r="I624" s="32">
        <v>123324</v>
      </c>
      <c r="J624" s="31">
        <v>20429.631844343152</v>
      </c>
      <c r="K624" s="31">
        <v>143753.63184434315</v>
      </c>
      <c r="L624" s="31">
        <v>0</v>
      </c>
      <c r="M624" s="33">
        <v>143753.63184434315</v>
      </c>
      <c r="N624" s="32">
        <v>109321</v>
      </c>
      <c r="O624" s="31">
        <v>0</v>
      </c>
      <c r="P624" s="31">
        <v>228127</v>
      </c>
      <c r="Q624" s="31">
        <v>41226.080470573725</v>
      </c>
      <c r="R624" s="33">
        <v>378674.08047057374</v>
      </c>
      <c r="S624" s="32">
        <v>5738</v>
      </c>
      <c r="T624" s="31">
        <v>193542</v>
      </c>
      <c r="U624" s="31">
        <v>256933</v>
      </c>
      <c r="V624" s="31">
        <v>52833.236632411026</v>
      </c>
      <c r="W624" s="60">
        <v>509046.23663241102</v>
      </c>
      <c r="X624" s="32">
        <v>-94700.311126094864</v>
      </c>
      <c r="Y624" s="31">
        <v>-62370.845035742437</v>
      </c>
      <c r="Z624" s="31">
        <v>47143</v>
      </c>
      <c r="AA624" s="31">
        <v>-20444</v>
      </c>
      <c r="AB624" s="31">
        <v>0</v>
      </c>
      <c r="AC624" s="33">
        <v>0</v>
      </c>
    </row>
    <row r="625" spans="1:29" s="34" customFormat="1">
      <c r="A625" s="35" t="s">
        <v>631</v>
      </c>
      <c r="B625" s="36" t="s">
        <v>1755</v>
      </c>
      <c r="C625" s="30">
        <v>457875.93999999994</v>
      </c>
      <c r="D625" s="28">
        <v>6.7409000000000002E-4</v>
      </c>
      <c r="E625" s="28">
        <v>8.4190999999999997E-4</v>
      </c>
      <c r="F625" s="32">
        <v>4325304</v>
      </c>
      <c r="G625" s="31">
        <v>5460958</v>
      </c>
      <c r="H625" s="33">
        <v>3381533</v>
      </c>
      <c r="I625" s="32">
        <v>252595</v>
      </c>
      <c r="J625" s="31">
        <v>-430239.95165218011</v>
      </c>
      <c r="K625" s="31">
        <v>-177644.95165218011</v>
      </c>
      <c r="L625" s="31">
        <v>0</v>
      </c>
      <c r="M625" s="33">
        <v>-177644.95165218011</v>
      </c>
      <c r="N625" s="32">
        <v>223913</v>
      </c>
      <c r="O625" s="31">
        <v>0</v>
      </c>
      <c r="P625" s="31">
        <v>467255</v>
      </c>
      <c r="Q625" s="31">
        <v>2445.3660487943266</v>
      </c>
      <c r="R625" s="33">
        <v>693613.36604879436</v>
      </c>
      <c r="S625" s="32">
        <v>11753</v>
      </c>
      <c r="T625" s="31">
        <v>396417</v>
      </c>
      <c r="U625" s="31">
        <v>526255</v>
      </c>
      <c r="V625" s="31">
        <v>827563.9334467469</v>
      </c>
      <c r="W625" s="60">
        <v>1761988.9334467468</v>
      </c>
      <c r="X625" s="32">
        <v>-601890.20260259695</v>
      </c>
      <c r="Y625" s="31">
        <v>-521170.36479535565</v>
      </c>
      <c r="Z625" s="31">
        <v>96558</v>
      </c>
      <c r="AA625" s="31">
        <v>-41873</v>
      </c>
      <c r="AB625" s="31">
        <v>0</v>
      </c>
      <c r="AC625" s="33">
        <v>0</v>
      </c>
    </row>
    <row r="626" spans="1:29" s="34" customFormat="1">
      <c r="A626" s="35" t="s">
        <v>632</v>
      </c>
      <c r="B626" s="36" t="s">
        <v>1756</v>
      </c>
      <c r="C626" s="30">
        <v>59614.47</v>
      </c>
      <c r="D626" s="28">
        <v>8.7769999999999995E-5</v>
      </c>
      <c r="E626" s="28">
        <v>7.271E-5</v>
      </c>
      <c r="F626" s="32">
        <v>563177</v>
      </c>
      <c r="G626" s="31">
        <v>711045</v>
      </c>
      <c r="H626" s="33">
        <v>440293</v>
      </c>
      <c r="I626" s="32">
        <v>32889</v>
      </c>
      <c r="J626" s="31">
        <v>27154.604657371969</v>
      </c>
      <c r="K626" s="31">
        <v>60043.604657371965</v>
      </c>
      <c r="L626" s="31">
        <v>0</v>
      </c>
      <c r="M626" s="33">
        <v>60043.604657371965</v>
      </c>
      <c r="N626" s="32">
        <v>29155</v>
      </c>
      <c r="O626" s="31">
        <v>0</v>
      </c>
      <c r="P626" s="31">
        <v>60839</v>
      </c>
      <c r="Q626" s="31">
        <v>68359.187337769807</v>
      </c>
      <c r="R626" s="33">
        <v>158353.18733776981</v>
      </c>
      <c r="S626" s="32">
        <v>1530</v>
      </c>
      <c r="T626" s="31">
        <v>51616</v>
      </c>
      <c r="U626" s="31">
        <v>68521</v>
      </c>
      <c r="V626" s="31">
        <v>460.78981558856691</v>
      </c>
      <c r="W626" s="60">
        <v>122127.78981558856</v>
      </c>
      <c r="X626" s="32">
        <v>18800.122258881602</v>
      </c>
      <c r="Y626" s="31">
        <v>10304.275263299645</v>
      </c>
      <c r="Z626" s="31">
        <v>12572</v>
      </c>
      <c r="AA626" s="31">
        <v>-5451</v>
      </c>
      <c r="AB626" s="31">
        <v>0</v>
      </c>
      <c r="AC626" s="33">
        <v>0</v>
      </c>
    </row>
    <row r="627" spans="1:29" s="34" customFormat="1">
      <c r="A627" s="35" t="s">
        <v>633</v>
      </c>
      <c r="B627" s="36" t="s">
        <v>1757</v>
      </c>
      <c r="C627" s="30">
        <v>85703.25</v>
      </c>
      <c r="D627" s="28">
        <v>1.2616999999999999E-4</v>
      </c>
      <c r="E627" s="28">
        <v>1.2742E-4</v>
      </c>
      <c r="F627" s="32">
        <v>809571</v>
      </c>
      <c r="G627" s="31">
        <v>1022132</v>
      </c>
      <c r="H627" s="33">
        <v>632924</v>
      </c>
      <c r="I627" s="32">
        <v>47278</v>
      </c>
      <c r="J627" s="31">
        <v>19995.018784410189</v>
      </c>
      <c r="K627" s="31">
        <v>67273.018784410189</v>
      </c>
      <c r="L627" s="31">
        <v>0</v>
      </c>
      <c r="M627" s="33">
        <v>67273.018784410189</v>
      </c>
      <c r="N627" s="32">
        <v>41910</v>
      </c>
      <c r="O627" s="31">
        <v>0</v>
      </c>
      <c r="P627" s="31">
        <v>87457</v>
      </c>
      <c r="Q627" s="31">
        <v>5552.0344243433101</v>
      </c>
      <c r="R627" s="33">
        <v>134919.03442434332</v>
      </c>
      <c r="S627" s="32">
        <v>2200</v>
      </c>
      <c r="T627" s="31">
        <v>74198</v>
      </c>
      <c r="U627" s="31">
        <v>98500</v>
      </c>
      <c r="V627" s="31">
        <v>7269.2349991066785</v>
      </c>
      <c r="W627" s="60">
        <v>182167.23499910667</v>
      </c>
      <c r="X627" s="32">
        <v>-23806.281791390029</v>
      </c>
      <c r="Y627" s="31">
        <v>-33676.918783373338</v>
      </c>
      <c r="Z627" s="31">
        <v>18073</v>
      </c>
      <c r="AA627" s="31">
        <v>-7837.9999999999854</v>
      </c>
      <c r="AB627" s="31">
        <v>0</v>
      </c>
      <c r="AC627" s="33">
        <v>0</v>
      </c>
    </row>
    <row r="628" spans="1:29" s="34" customFormat="1">
      <c r="A628" s="35" t="s">
        <v>634</v>
      </c>
      <c r="B628" s="36" t="s">
        <v>1758</v>
      </c>
      <c r="C628" s="30">
        <v>2953840.34</v>
      </c>
      <c r="D628" s="28">
        <v>4.3486999999999996E-3</v>
      </c>
      <c r="E628" s="28">
        <v>4.1593300000000001E-3</v>
      </c>
      <c r="F628" s="32">
        <v>27903470</v>
      </c>
      <c r="G628" s="31">
        <v>35229817</v>
      </c>
      <c r="H628" s="33">
        <v>21815001</v>
      </c>
      <c r="I628" s="32">
        <v>1629544</v>
      </c>
      <c r="J628" s="31">
        <v>-656854.02908313903</v>
      </c>
      <c r="K628" s="31">
        <v>972689.97091686097</v>
      </c>
      <c r="L628" s="31">
        <v>0</v>
      </c>
      <c r="M628" s="33">
        <v>972689.97091686097</v>
      </c>
      <c r="N628" s="32">
        <v>1444509</v>
      </c>
      <c r="O628" s="31">
        <v>0</v>
      </c>
      <c r="P628" s="31">
        <v>3014365</v>
      </c>
      <c r="Q628" s="31">
        <v>820768.26943061035</v>
      </c>
      <c r="R628" s="33">
        <v>5279642.2694306104</v>
      </c>
      <c r="S628" s="32">
        <v>75822</v>
      </c>
      <c r="T628" s="31">
        <v>2557372</v>
      </c>
      <c r="U628" s="31">
        <v>3394984</v>
      </c>
      <c r="V628" s="31">
        <v>301569.53850319301</v>
      </c>
      <c r="W628" s="60">
        <v>6329747.5385031933</v>
      </c>
      <c r="X628" s="32">
        <v>-734376.01448664698</v>
      </c>
      <c r="Y628" s="31">
        <v>-668515.25458593573</v>
      </c>
      <c r="Z628" s="31">
        <v>622918</v>
      </c>
      <c r="AA628" s="31">
        <v>-270132</v>
      </c>
      <c r="AB628" s="31">
        <v>0</v>
      </c>
      <c r="AC628" s="33">
        <v>0</v>
      </c>
    </row>
    <row r="629" spans="1:29" s="34" customFormat="1">
      <c r="A629" s="35" t="s">
        <v>635</v>
      </c>
      <c r="B629" s="36" t="s">
        <v>1759</v>
      </c>
      <c r="C629" s="30">
        <v>71220.460000000006</v>
      </c>
      <c r="D629" s="28">
        <v>1.0485E-4</v>
      </c>
      <c r="E629" s="28">
        <v>8.9439999999999997E-5</v>
      </c>
      <c r="F629" s="32">
        <v>672771</v>
      </c>
      <c r="G629" s="31">
        <v>849414</v>
      </c>
      <c r="H629" s="33">
        <v>525974</v>
      </c>
      <c r="I629" s="32">
        <v>39289</v>
      </c>
      <c r="J629" s="31">
        <v>49204.810030855246</v>
      </c>
      <c r="K629" s="31">
        <v>88493.810030855238</v>
      </c>
      <c r="L629" s="31">
        <v>0</v>
      </c>
      <c r="M629" s="33">
        <v>88493.810030855238</v>
      </c>
      <c r="N629" s="32">
        <v>34828</v>
      </c>
      <c r="O629" s="31">
        <v>0</v>
      </c>
      <c r="P629" s="31">
        <v>72678</v>
      </c>
      <c r="Q629" s="31">
        <v>70851.571999294538</v>
      </c>
      <c r="R629" s="33">
        <v>178357.57199929454</v>
      </c>
      <c r="S629" s="32">
        <v>1828</v>
      </c>
      <c r="T629" s="31">
        <v>61660</v>
      </c>
      <c r="U629" s="31">
        <v>81855</v>
      </c>
      <c r="V629" s="31">
        <v>5464.4437844317381</v>
      </c>
      <c r="W629" s="60">
        <v>150807.44378443173</v>
      </c>
      <c r="X629" s="32">
        <v>12198.25208230209</v>
      </c>
      <c r="Y629" s="31">
        <v>6845.876132560712</v>
      </c>
      <c r="Z629" s="31">
        <v>15019</v>
      </c>
      <c r="AA629" s="31">
        <v>-6513</v>
      </c>
      <c r="AB629" s="31">
        <v>0</v>
      </c>
      <c r="AC629" s="33">
        <v>0</v>
      </c>
    </row>
    <row r="630" spans="1:29" s="34" customFormat="1">
      <c r="A630" s="35" t="s">
        <v>636</v>
      </c>
      <c r="B630" s="36" t="s">
        <v>1760</v>
      </c>
      <c r="C630" s="30">
        <v>249097.43</v>
      </c>
      <c r="D630" s="28">
        <v>3.6673000000000001E-4</v>
      </c>
      <c r="E630" s="28">
        <v>3.4770999999999999E-4</v>
      </c>
      <c r="F630" s="32">
        <v>2353126</v>
      </c>
      <c r="G630" s="31">
        <v>2970964</v>
      </c>
      <c r="H630" s="33">
        <v>1839680</v>
      </c>
      <c r="I630" s="32">
        <v>137421</v>
      </c>
      <c r="J630" s="31">
        <v>41952.693528996286</v>
      </c>
      <c r="K630" s="31">
        <v>179373.69352899629</v>
      </c>
      <c r="L630" s="31">
        <v>0</v>
      </c>
      <c r="M630" s="33">
        <v>179373.69352899629</v>
      </c>
      <c r="N630" s="32">
        <v>121817</v>
      </c>
      <c r="O630" s="31">
        <v>0</v>
      </c>
      <c r="P630" s="31">
        <v>254204</v>
      </c>
      <c r="Q630" s="31">
        <v>84085.926734300709</v>
      </c>
      <c r="R630" s="33">
        <v>460106.92673430068</v>
      </c>
      <c r="S630" s="32">
        <v>6394</v>
      </c>
      <c r="T630" s="31">
        <v>215666</v>
      </c>
      <c r="U630" s="31">
        <v>286302</v>
      </c>
      <c r="V630" s="31">
        <v>12859.997402178593</v>
      </c>
      <c r="W630" s="60">
        <v>521221.99740217859</v>
      </c>
      <c r="X630" s="32">
        <v>-40947.619532572666</v>
      </c>
      <c r="Y630" s="31">
        <v>-49918.451135305222</v>
      </c>
      <c r="Z630" s="31">
        <v>52531</v>
      </c>
      <c r="AA630" s="31">
        <v>-22780.000000000029</v>
      </c>
      <c r="AB630" s="31">
        <v>0</v>
      </c>
      <c r="AC630" s="33">
        <v>0</v>
      </c>
    </row>
    <row r="631" spans="1:29" s="34" customFormat="1">
      <c r="A631" s="35" t="s">
        <v>637</v>
      </c>
      <c r="B631" s="36" t="s">
        <v>1761</v>
      </c>
      <c r="C631" s="30">
        <v>2585219.12</v>
      </c>
      <c r="D631" s="28">
        <v>3.8060099999999999E-3</v>
      </c>
      <c r="E631" s="28">
        <v>3.6803399999999998E-3</v>
      </c>
      <c r="F631" s="32">
        <v>24421295</v>
      </c>
      <c r="G631" s="31">
        <v>30833361</v>
      </c>
      <c r="H631" s="33">
        <v>19092628</v>
      </c>
      <c r="I631" s="32">
        <v>1426188</v>
      </c>
      <c r="J631" s="31">
        <v>80355.777410474897</v>
      </c>
      <c r="K631" s="31">
        <v>1506543.7774104748</v>
      </c>
      <c r="L631" s="31">
        <v>0</v>
      </c>
      <c r="M631" s="33">
        <v>1506543.7774104748</v>
      </c>
      <c r="N631" s="32">
        <v>1264243</v>
      </c>
      <c r="O631" s="31">
        <v>0</v>
      </c>
      <c r="P631" s="31">
        <v>2638192</v>
      </c>
      <c r="Q631" s="31">
        <v>1113240.2939316439</v>
      </c>
      <c r="R631" s="33">
        <v>5015675.2939316444</v>
      </c>
      <c r="S631" s="32">
        <v>66360</v>
      </c>
      <c r="T631" s="31">
        <v>2238229</v>
      </c>
      <c r="U631" s="31">
        <v>2971311</v>
      </c>
      <c r="V631" s="31">
        <v>73279.23531147468</v>
      </c>
      <c r="W631" s="60">
        <v>5349179.2353114747</v>
      </c>
      <c r="X631" s="32">
        <v>27673.856837617001</v>
      </c>
      <c r="Y631" s="31">
        <v>-669937.79821744759</v>
      </c>
      <c r="Z631" s="31">
        <v>545182</v>
      </c>
      <c r="AA631" s="31">
        <v>-236421.99999999965</v>
      </c>
      <c r="AB631" s="31">
        <v>0</v>
      </c>
      <c r="AC631" s="33">
        <v>0</v>
      </c>
    </row>
    <row r="632" spans="1:29" s="34" customFormat="1">
      <c r="A632" s="35" t="s">
        <v>638</v>
      </c>
      <c r="B632" s="36" t="s">
        <v>1762</v>
      </c>
      <c r="C632" s="30">
        <v>379948.45</v>
      </c>
      <c r="D632" s="28">
        <v>5.5937000000000001E-4</v>
      </c>
      <c r="E632" s="28">
        <v>5.0710000000000002E-4</v>
      </c>
      <c r="F632" s="32">
        <v>3589202</v>
      </c>
      <c r="G632" s="31">
        <v>4531585</v>
      </c>
      <c r="H632" s="33">
        <v>2806047</v>
      </c>
      <c r="I632" s="32">
        <v>209607</v>
      </c>
      <c r="J632" s="31">
        <v>288593.9770121008</v>
      </c>
      <c r="K632" s="31">
        <v>498200.9770121008</v>
      </c>
      <c r="L632" s="31">
        <v>0</v>
      </c>
      <c r="M632" s="33">
        <v>498200.9770121008</v>
      </c>
      <c r="N632" s="32">
        <v>185806</v>
      </c>
      <c r="O632" s="31">
        <v>0</v>
      </c>
      <c r="P632" s="31">
        <v>387736</v>
      </c>
      <c r="Q632" s="31">
        <v>307258.76366374054</v>
      </c>
      <c r="R632" s="33">
        <v>880800.7636637406</v>
      </c>
      <c r="S632" s="32">
        <v>9753</v>
      </c>
      <c r="T632" s="31">
        <v>328953</v>
      </c>
      <c r="U632" s="31">
        <v>436694</v>
      </c>
      <c r="V632" s="31">
        <v>0</v>
      </c>
      <c r="W632" s="60">
        <v>775400</v>
      </c>
      <c r="X632" s="32">
        <v>86906.375233129307</v>
      </c>
      <c r="Y632" s="31">
        <v>-26884.611569388799</v>
      </c>
      <c r="Z632" s="31">
        <v>80126</v>
      </c>
      <c r="AA632" s="31">
        <v>-34747</v>
      </c>
      <c r="AB632" s="31">
        <v>0</v>
      </c>
      <c r="AC632" s="33">
        <v>0</v>
      </c>
    </row>
    <row r="633" spans="1:29" s="34" customFormat="1">
      <c r="A633" s="35" t="s">
        <v>639</v>
      </c>
      <c r="B633" s="36" t="s">
        <v>1763</v>
      </c>
      <c r="C633" s="30">
        <v>57428.890000000007</v>
      </c>
      <c r="D633" s="28">
        <v>8.4549999999999995E-5</v>
      </c>
      <c r="E633" s="28">
        <v>8.9209999999999995E-5</v>
      </c>
      <c r="F633" s="32">
        <v>542516</v>
      </c>
      <c r="G633" s="31">
        <v>684959</v>
      </c>
      <c r="H633" s="33">
        <v>424140</v>
      </c>
      <c r="I633" s="32">
        <v>31683</v>
      </c>
      <c r="J633" s="31">
        <v>-14045.649303298791</v>
      </c>
      <c r="K633" s="31">
        <v>17637.350696701207</v>
      </c>
      <c r="L633" s="31">
        <v>0</v>
      </c>
      <c r="M633" s="33">
        <v>17637.350696701207</v>
      </c>
      <c r="N633" s="32">
        <v>28085</v>
      </c>
      <c r="O633" s="31">
        <v>0</v>
      </c>
      <c r="P633" s="31">
        <v>58607</v>
      </c>
      <c r="Q633" s="31">
        <v>335.41461756973689</v>
      </c>
      <c r="R633" s="33">
        <v>87027.414617569739</v>
      </c>
      <c r="S633" s="32">
        <v>1474</v>
      </c>
      <c r="T633" s="31">
        <v>49722</v>
      </c>
      <c r="U633" s="31">
        <v>66007</v>
      </c>
      <c r="V633" s="31">
        <v>29903.616295814503</v>
      </c>
      <c r="W633" s="60">
        <v>147106.61629581451</v>
      </c>
      <c r="X633" s="32">
        <v>-36275.71109248056</v>
      </c>
      <c r="Y633" s="31">
        <v>-30663.490585764208</v>
      </c>
      <c r="Z633" s="31">
        <v>12111</v>
      </c>
      <c r="AA633" s="31">
        <v>-5251</v>
      </c>
      <c r="AB633" s="31">
        <v>0</v>
      </c>
      <c r="AC633" s="33">
        <v>0</v>
      </c>
    </row>
    <row r="634" spans="1:29" s="34" customFormat="1">
      <c r="A634" s="35" t="s">
        <v>640</v>
      </c>
      <c r="B634" s="36" t="s">
        <v>1764</v>
      </c>
      <c r="C634" s="30">
        <v>533549.55000000005</v>
      </c>
      <c r="D634" s="28">
        <v>7.8549999999999996E-4</v>
      </c>
      <c r="E634" s="28">
        <v>8.5435000000000003E-4</v>
      </c>
      <c r="F634" s="32">
        <v>5040167</v>
      </c>
      <c r="G634" s="31">
        <v>6363516</v>
      </c>
      <c r="H634" s="33">
        <v>3940415</v>
      </c>
      <c r="I634" s="32">
        <v>294342</v>
      </c>
      <c r="J634" s="31">
        <v>-625430.83005333657</v>
      </c>
      <c r="K634" s="31">
        <v>-331088.83005333657</v>
      </c>
      <c r="L634" s="31">
        <v>0</v>
      </c>
      <c r="M634" s="33">
        <v>-331088.83005333657</v>
      </c>
      <c r="N634" s="32">
        <v>260920</v>
      </c>
      <c r="O634" s="31">
        <v>0</v>
      </c>
      <c r="P634" s="31">
        <v>544481</v>
      </c>
      <c r="Q634" s="31">
        <v>0</v>
      </c>
      <c r="R634" s="33">
        <v>805401</v>
      </c>
      <c r="S634" s="32">
        <v>13696</v>
      </c>
      <c r="T634" s="31">
        <v>461935</v>
      </c>
      <c r="U634" s="31">
        <v>613231</v>
      </c>
      <c r="V634" s="31">
        <v>541080.040908208</v>
      </c>
      <c r="W634" s="60">
        <v>1629942.0409082081</v>
      </c>
      <c r="X634" s="32">
        <v>-549277.03158791666</v>
      </c>
      <c r="Y634" s="31">
        <v>-338988.00932029134</v>
      </c>
      <c r="Z634" s="31">
        <v>112517</v>
      </c>
      <c r="AA634" s="31">
        <v>-48793.000000000116</v>
      </c>
      <c r="AB634" s="31">
        <v>0</v>
      </c>
      <c r="AC634" s="33">
        <v>0</v>
      </c>
    </row>
    <row r="635" spans="1:29" s="34" customFormat="1">
      <c r="A635" s="35" t="s">
        <v>641</v>
      </c>
      <c r="B635" s="36" t="s">
        <v>1765</v>
      </c>
      <c r="C635" s="30">
        <v>156600</v>
      </c>
      <c r="D635" s="28">
        <v>2.3054999999999999E-4</v>
      </c>
      <c r="E635" s="28">
        <v>1.7347E-4</v>
      </c>
      <c r="F635" s="32">
        <v>1479326</v>
      </c>
      <c r="G635" s="31">
        <v>1867738</v>
      </c>
      <c r="H635" s="33">
        <v>1156541</v>
      </c>
      <c r="I635" s="32">
        <v>86392</v>
      </c>
      <c r="J635" s="31">
        <v>170587.38274747785</v>
      </c>
      <c r="K635" s="31">
        <v>256979.38274747785</v>
      </c>
      <c r="L635" s="31">
        <v>0</v>
      </c>
      <c r="M635" s="33">
        <v>256979.38274747785</v>
      </c>
      <c r="N635" s="32">
        <v>76582</v>
      </c>
      <c r="O635" s="31">
        <v>0</v>
      </c>
      <c r="P635" s="31">
        <v>159809</v>
      </c>
      <c r="Q635" s="31">
        <v>264614.52470184048</v>
      </c>
      <c r="R635" s="33">
        <v>501005.52470184048</v>
      </c>
      <c r="S635" s="32">
        <v>4020</v>
      </c>
      <c r="T635" s="31">
        <v>135581</v>
      </c>
      <c r="U635" s="31">
        <v>179988</v>
      </c>
      <c r="V635" s="31">
        <v>33577.621126119331</v>
      </c>
      <c r="W635" s="60">
        <v>353166.62112611934</v>
      </c>
      <c r="X635" s="32">
        <v>64962.402590098689</v>
      </c>
      <c r="Y635" s="31">
        <v>64172.500985622435</v>
      </c>
      <c r="Z635" s="31">
        <v>33025</v>
      </c>
      <c r="AA635" s="31">
        <v>-14321</v>
      </c>
      <c r="AB635" s="31">
        <v>0</v>
      </c>
      <c r="AC635" s="33">
        <v>0</v>
      </c>
    </row>
    <row r="636" spans="1:29" s="34" customFormat="1">
      <c r="A636" s="35" t="s">
        <v>642</v>
      </c>
      <c r="B636" s="36" t="s">
        <v>1766</v>
      </c>
      <c r="C636" s="30">
        <v>10205.959999999999</v>
      </c>
      <c r="D636" s="28">
        <v>1.503E-5</v>
      </c>
      <c r="E636" s="28">
        <v>1.3859999999999999E-5</v>
      </c>
      <c r="F636" s="32">
        <v>96440</v>
      </c>
      <c r="G636" s="31">
        <v>121761</v>
      </c>
      <c r="H636" s="33">
        <v>75397</v>
      </c>
      <c r="I636" s="32">
        <v>5632</v>
      </c>
      <c r="J636" s="31">
        <v>3324.2016101811591</v>
      </c>
      <c r="K636" s="31">
        <v>8956.2016101811587</v>
      </c>
      <c r="L636" s="31">
        <v>0</v>
      </c>
      <c r="M636" s="33">
        <v>8956.2016101811587</v>
      </c>
      <c r="N636" s="32">
        <v>4993</v>
      </c>
      <c r="O636" s="31">
        <v>0</v>
      </c>
      <c r="P636" s="31">
        <v>10418</v>
      </c>
      <c r="Q636" s="31">
        <v>7389.2590966659054</v>
      </c>
      <c r="R636" s="33">
        <v>22800.259096665905</v>
      </c>
      <c r="S636" s="32">
        <v>262</v>
      </c>
      <c r="T636" s="31">
        <v>8839</v>
      </c>
      <c r="U636" s="31">
        <v>11734</v>
      </c>
      <c r="V636" s="31">
        <v>137.2805328270355</v>
      </c>
      <c r="W636" s="60">
        <v>20972.280532827037</v>
      </c>
      <c r="X636" s="32">
        <v>1828.8977604739566</v>
      </c>
      <c r="Y636" s="31">
        <v>-1219.9191966350863</v>
      </c>
      <c r="Z636" s="31">
        <v>2153</v>
      </c>
      <c r="AA636" s="31">
        <v>-934.00000000000273</v>
      </c>
      <c r="AB636" s="31">
        <v>0</v>
      </c>
      <c r="AC636" s="33">
        <v>0</v>
      </c>
    </row>
    <row r="637" spans="1:29" s="34" customFormat="1">
      <c r="A637" s="35" t="s">
        <v>643</v>
      </c>
      <c r="B637" s="36" t="s">
        <v>1767</v>
      </c>
      <c r="C637" s="30">
        <v>73654.27</v>
      </c>
      <c r="D637" s="28">
        <v>1.0844E-4</v>
      </c>
      <c r="E637" s="28">
        <v>1.0709000000000001E-4</v>
      </c>
      <c r="F637" s="32">
        <v>695806</v>
      </c>
      <c r="G637" s="31">
        <v>878497</v>
      </c>
      <c r="H637" s="33">
        <v>543983</v>
      </c>
      <c r="I637" s="32">
        <v>40635</v>
      </c>
      <c r="J637" s="31">
        <v>8343.525875670699</v>
      </c>
      <c r="K637" s="31">
        <v>48978.525875670697</v>
      </c>
      <c r="L637" s="31">
        <v>0</v>
      </c>
      <c r="M637" s="33">
        <v>48978.525875670697</v>
      </c>
      <c r="N637" s="32">
        <v>36021</v>
      </c>
      <c r="O637" s="31">
        <v>0</v>
      </c>
      <c r="P637" s="31">
        <v>75167</v>
      </c>
      <c r="Q637" s="31">
        <v>5876.2958322325076</v>
      </c>
      <c r="R637" s="33">
        <v>117064.29583223251</v>
      </c>
      <c r="S637" s="32">
        <v>1891</v>
      </c>
      <c r="T637" s="31">
        <v>63771</v>
      </c>
      <c r="U637" s="31">
        <v>84658</v>
      </c>
      <c r="V637" s="31">
        <v>6046.0081946937762</v>
      </c>
      <c r="W637" s="60">
        <v>156366.00819469377</v>
      </c>
      <c r="X637" s="32">
        <v>-24287.375555402305</v>
      </c>
      <c r="Y637" s="31">
        <v>-23812.336807058964</v>
      </c>
      <c r="Z637" s="31">
        <v>15533</v>
      </c>
      <c r="AA637" s="31">
        <v>-6734.9999999999854</v>
      </c>
      <c r="AB637" s="31">
        <v>0</v>
      </c>
      <c r="AC637" s="33">
        <v>0</v>
      </c>
    </row>
    <row r="638" spans="1:29" s="34" customFormat="1">
      <c r="A638" s="35" t="s">
        <v>644</v>
      </c>
      <c r="B638" s="36" t="s">
        <v>1768</v>
      </c>
      <c r="C638" s="30">
        <v>174911.59</v>
      </c>
      <c r="D638" s="28">
        <v>2.5751000000000002E-4</v>
      </c>
      <c r="E638" s="28">
        <v>2.1824E-4</v>
      </c>
      <c r="F638" s="32">
        <v>1652315</v>
      </c>
      <c r="G638" s="31">
        <v>2086148</v>
      </c>
      <c r="H638" s="33">
        <v>1291784</v>
      </c>
      <c r="I638" s="32">
        <v>96494</v>
      </c>
      <c r="J638" s="31">
        <v>191133.91916031379</v>
      </c>
      <c r="K638" s="31">
        <v>287627.91916031379</v>
      </c>
      <c r="L638" s="31">
        <v>0</v>
      </c>
      <c r="M638" s="33">
        <v>287627.91916031379</v>
      </c>
      <c r="N638" s="32">
        <v>85537</v>
      </c>
      <c r="O638" s="31">
        <v>0</v>
      </c>
      <c r="P638" s="31">
        <v>178497</v>
      </c>
      <c r="Q638" s="31">
        <v>222020.11216119109</v>
      </c>
      <c r="R638" s="33">
        <v>486054.11216119106</v>
      </c>
      <c r="S638" s="32">
        <v>4490</v>
      </c>
      <c r="T638" s="31">
        <v>151436</v>
      </c>
      <c r="U638" s="31">
        <v>201035</v>
      </c>
      <c r="V638" s="31">
        <v>0</v>
      </c>
      <c r="W638" s="60">
        <v>356961</v>
      </c>
      <c r="X638" s="32">
        <v>88376.346631803666</v>
      </c>
      <c r="Y638" s="31">
        <v>19826.765529387412</v>
      </c>
      <c r="Z638" s="31">
        <v>36886</v>
      </c>
      <c r="AA638" s="31">
        <v>-15996</v>
      </c>
      <c r="AB638" s="31">
        <v>0</v>
      </c>
      <c r="AC638" s="33">
        <v>0</v>
      </c>
    </row>
    <row r="639" spans="1:29" s="34" customFormat="1">
      <c r="A639" s="35" t="s">
        <v>645</v>
      </c>
      <c r="B639" s="36" t="s">
        <v>1769</v>
      </c>
      <c r="C639" s="30">
        <v>40640.520000000004</v>
      </c>
      <c r="D639" s="28">
        <v>5.9830000000000001E-5</v>
      </c>
      <c r="E639" s="28">
        <v>5.711E-5</v>
      </c>
      <c r="F639" s="32">
        <v>383900</v>
      </c>
      <c r="G639" s="31">
        <v>484697</v>
      </c>
      <c r="H639" s="33">
        <v>300134</v>
      </c>
      <c r="I639" s="32">
        <v>22419</v>
      </c>
      <c r="J639" s="31">
        <v>16842.270324490306</v>
      </c>
      <c r="K639" s="31">
        <v>39261.27032449031</v>
      </c>
      <c r="L639" s="31">
        <v>0</v>
      </c>
      <c r="M639" s="33">
        <v>39261.27032449031</v>
      </c>
      <c r="N639" s="32">
        <v>19874</v>
      </c>
      <c r="O639" s="31">
        <v>0</v>
      </c>
      <c r="P639" s="31">
        <v>41472</v>
      </c>
      <c r="Q639" s="31">
        <v>16659.077802864638</v>
      </c>
      <c r="R639" s="33">
        <v>78005.077802864631</v>
      </c>
      <c r="S639" s="32">
        <v>1043</v>
      </c>
      <c r="T639" s="31">
        <v>35185</v>
      </c>
      <c r="U639" s="31">
        <v>46709</v>
      </c>
      <c r="V639" s="31">
        <v>0</v>
      </c>
      <c r="W639" s="60">
        <v>82937</v>
      </c>
      <c r="X639" s="32">
        <v>-831.33156840554329</v>
      </c>
      <c r="Y639" s="31">
        <v>-8954.5906287298203</v>
      </c>
      <c r="Z639" s="31">
        <v>8570</v>
      </c>
      <c r="AA639" s="31">
        <v>-3716.0000000000055</v>
      </c>
      <c r="AB639" s="31">
        <v>0</v>
      </c>
      <c r="AC639" s="33">
        <v>0</v>
      </c>
    </row>
    <row r="640" spans="1:29" s="34" customFormat="1">
      <c r="A640" s="35" t="s">
        <v>646</v>
      </c>
      <c r="B640" s="36" t="s">
        <v>1770</v>
      </c>
      <c r="C640" s="30">
        <v>51067.229999999996</v>
      </c>
      <c r="D640" s="28">
        <v>7.5179999999999995E-5</v>
      </c>
      <c r="E640" s="28">
        <v>7.1749999999999996E-5</v>
      </c>
      <c r="F640" s="32">
        <v>482393</v>
      </c>
      <c r="G640" s="31">
        <v>609050</v>
      </c>
      <c r="H640" s="33">
        <v>377136</v>
      </c>
      <c r="I640" s="32">
        <v>28171</v>
      </c>
      <c r="J640" s="31">
        <v>-44051.075929320155</v>
      </c>
      <c r="K640" s="31">
        <v>-15880.075929320155</v>
      </c>
      <c r="L640" s="31">
        <v>0</v>
      </c>
      <c r="M640" s="33">
        <v>-15880.075929320155</v>
      </c>
      <c r="N640" s="32">
        <v>24973</v>
      </c>
      <c r="O640" s="31">
        <v>0</v>
      </c>
      <c r="P640" s="31">
        <v>52112</v>
      </c>
      <c r="Q640" s="31">
        <v>14910.185715346666</v>
      </c>
      <c r="R640" s="33">
        <v>91995.18571534667</v>
      </c>
      <c r="S640" s="32">
        <v>1311</v>
      </c>
      <c r="T640" s="31">
        <v>44212</v>
      </c>
      <c r="U640" s="31">
        <v>58692</v>
      </c>
      <c r="V640" s="31">
        <v>22625.726875718443</v>
      </c>
      <c r="W640" s="60">
        <v>126840.72687571845</v>
      </c>
      <c r="X640" s="32">
        <v>-29718.167029585115</v>
      </c>
      <c r="Y640" s="31">
        <v>-11226.374130786666</v>
      </c>
      <c r="Z640" s="31">
        <v>10769</v>
      </c>
      <c r="AA640" s="31">
        <v>-4670</v>
      </c>
      <c r="AB640" s="31">
        <v>0</v>
      </c>
      <c r="AC640" s="33">
        <v>0</v>
      </c>
    </row>
    <row r="641" spans="1:29" s="34" customFormat="1">
      <c r="A641" s="35" t="s">
        <v>647</v>
      </c>
      <c r="B641" s="36" t="s">
        <v>1771</v>
      </c>
      <c r="C641" s="30">
        <v>813635.09000000008</v>
      </c>
      <c r="D641" s="28">
        <v>1.1978500000000001E-3</v>
      </c>
      <c r="E641" s="28">
        <v>1.2458199999999999E-3</v>
      </c>
      <c r="F641" s="32">
        <v>7686015</v>
      </c>
      <c r="G641" s="31">
        <v>9704058</v>
      </c>
      <c r="H641" s="33">
        <v>6008945</v>
      </c>
      <c r="I641" s="32">
        <v>448858</v>
      </c>
      <c r="J641" s="31">
        <v>-142774.67623372425</v>
      </c>
      <c r="K641" s="31">
        <v>306083.32376627577</v>
      </c>
      <c r="L641" s="31">
        <v>0</v>
      </c>
      <c r="M641" s="33">
        <v>306083.32376627577</v>
      </c>
      <c r="N641" s="32">
        <v>397890</v>
      </c>
      <c r="O641" s="31">
        <v>0</v>
      </c>
      <c r="P641" s="31">
        <v>830307</v>
      </c>
      <c r="Q641" s="31">
        <v>1088.0884887716206</v>
      </c>
      <c r="R641" s="33">
        <v>1229285.0884887716</v>
      </c>
      <c r="S641" s="32">
        <v>20885</v>
      </c>
      <c r="T641" s="31">
        <v>704429</v>
      </c>
      <c r="U641" s="31">
        <v>935149</v>
      </c>
      <c r="V641" s="31">
        <v>272243.73794588808</v>
      </c>
      <c r="W641" s="60">
        <v>1932706.7379458882</v>
      </c>
      <c r="X641" s="32">
        <v>-404408.45536128315</v>
      </c>
      <c r="Y641" s="31">
        <v>-396186.19409583334</v>
      </c>
      <c r="Z641" s="31">
        <v>171583</v>
      </c>
      <c r="AA641" s="31">
        <v>-74410.000000000116</v>
      </c>
      <c r="AB641" s="31">
        <v>0</v>
      </c>
      <c r="AC641" s="33">
        <v>0</v>
      </c>
    </row>
    <row r="642" spans="1:29" s="34" customFormat="1">
      <c r="A642" s="35" t="s">
        <v>648</v>
      </c>
      <c r="B642" s="36" t="s">
        <v>1772</v>
      </c>
      <c r="C642" s="30">
        <v>1266788.1900000002</v>
      </c>
      <c r="D642" s="28">
        <v>1.86499E-3</v>
      </c>
      <c r="E642" s="28">
        <v>1.6890500000000001E-3</v>
      </c>
      <c r="F642" s="32">
        <v>11966724</v>
      </c>
      <c r="G642" s="31">
        <v>15108712</v>
      </c>
      <c r="H642" s="33">
        <v>9355614</v>
      </c>
      <c r="I642" s="32">
        <v>698849</v>
      </c>
      <c r="J642" s="31">
        <v>969574.19236736279</v>
      </c>
      <c r="K642" s="31">
        <v>1668423.1923673628</v>
      </c>
      <c r="L642" s="31">
        <v>0</v>
      </c>
      <c r="M642" s="33">
        <v>1668423.1923673628</v>
      </c>
      <c r="N642" s="32">
        <v>619494</v>
      </c>
      <c r="O642" s="31">
        <v>0</v>
      </c>
      <c r="P642" s="31">
        <v>1292745</v>
      </c>
      <c r="Q642" s="31">
        <v>1112495.6839564936</v>
      </c>
      <c r="R642" s="33">
        <v>3024734.6839564936</v>
      </c>
      <c r="S642" s="32">
        <v>32517</v>
      </c>
      <c r="T642" s="31">
        <v>1096759</v>
      </c>
      <c r="U642" s="31">
        <v>1455978</v>
      </c>
      <c r="V642" s="31">
        <v>0</v>
      </c>
      <c r="W642" s="60">
        <v>2585254</v>
      </c>
      <c r="X642" s="32">
        <v>374288.87129782571</v>
      </c>
      <c r="Y642" s="31">
        <v>-86103.187341332145</v>
      </c>
      <c r="Z642" s="31">
        <v>267146</v>
      </c>
      <c r="AA642" s="31">
        <v>-115851</v>
      </c>
      <c r="AB642" s="31">
        <v>0</v>
      </c>
      <c r="AC642" s="33">
        <v>0</v>
      </c>
    </row>
    <row r="643" spans="1:29" s="34" customFormat="1">
      <c r="A643" s="35" t="s">
        <v>649</v>
      </c>
      <c r="B643" s="36" t="s">
        <v>1773</v>
      </c>
      <c r="C643" s="30">
        <v>335999.55</v>
      </c>
      <c r="D643" s="28">
        <v>4.9467000000000001E-4</v>
      </c>
      <c r="E643" s="28">
        <v>5.329E-4</v>
      </c>
      <c r="F643" s="32">
        <v>3174054</v>
      </c>
      <c r="G643" s="31">
        <v>4007435</v>
      </c>
      <c r="H643" s="33">
        <v>2481483</v>
      </c>
      <c r="I643" s="32">
        <v>185363</v>
      </c>
      <c r="J643" s="31">
        <v>120365.85018120742</v>
      </c>
      <c r="K643" s="31">
        <v>305728.85018120741</v>
      </c>
      <c r="L643" s="31">
        <v>0</v>
      </c>
      <c r="M643" s="33">
        <v>305728.85018120741</v>
      </c>
      <c r="N643" s="32">
        <v>164315</v>
      </c>
      <c r="O643" s="31">
        <v>0</v>
      </c>
      <c r="P643" s="31">
        <v>342888</v>
      </c>
      <c r="Q643" s="31">
        <v>157455.6092731333</v>
      </c>
      <c r="R643" s="33">
        <v>664658.60927313333</v>
      </c>
      <c r="S643" s="32">
        <v>8625</v>
      </c>
      <c r="T643" s="31">
        <v>290904</v>
      </c>
      <c r="U643" s="31">
        <v>386184</v>
      </c>
      <c r="V643" s="31">
        <v>182123.12364894664</v>
      </c>
      <c r="W643" s="60">
        <v>867836.12364894664</v>
      </c>
      <c r="X643" s="32">
        <v>-40688.322429000007</v>
      </c>
      <c r="Y643" s="31">
        <v>-202619.19194681331</v>
      </c>
      <c r="Z643" s="31">
        <v>70858</v>
      </c>
      <c r="AA643" s="31">
        <v>-30728</v>
      </c>
      <c r="AB643" s="31">
        <v>0</v>
      </c>
      <c r="AC643" s="33">
        <v>0</v>
      </c>
    </row>
    <row r="644" spans="1:29" s="34" customFormat="1">
      <c r="A644" s="35" t="s">
        <v>650</v>
      </c>
      <c r="B644" s="36" t="s">
        <v>1774</v>
      </c>
      <c r="C644" s="30">
        <v>132097.58000000002</v>
      </c>
      <c r="D644" s="28">
        <v>1.9447999999999999E-4</v>
      </c>
      <c r="E644" s="28">
        <v>1.9091E-4</v>
      </c>
      <c r="F644" s="32">
        <v>1247883</v>
      </c>
      <c r="G644" s="31">
        <v>1575527</v>
      </c>
      <c r="H644" s="33">
        <v>975598</v>
      </c>
      <c r="I644" s="32">
        <v>72876</v>
      </c>
      <c r="J644" s="31">
        <v>-26150.214068655721</v>
      </c>
      <c r="K644" s="31">
        <v>46725.785931344275</v>
      </c>
      <c r="L644" s="31">
        <v>0</v>
      </c>
      <c r="M644" s="33">
        <v>46725.785931344275</v>
      </c>
      <c r="N644" s="32">
        <v>64600</v>
      </c>
      <c r="O644" s="31">
        <v>0</v>
      </c>
      <c r="P644" s="31">
        <v>134807</v>
      </c>
      <c r="Q644" s="31">
        <v>14125.4503841649</v>
      </c>
      <c r="R644" s="33">
        <v>213532.4503841649</v>
      </c>
      <c r="S644" s="32">
        <v>3391</v>
      </c>
      <c r="T644" s="31">
        <v>114369</v>
      </c>
      <c r="U644" s="31">
        <v>151828</v>
      </c>
      <c r="V644" s="31">
        <v>8644.5078572297971</v>
      </c>
      <c r="W644" s="60">
        <v>278232.50785722979</v>
      </c>
      <c r="X644" s="32">
        <v>-40206.129271194717</v>
      </c>
      <c r="Y644" s="31">
        <v>-40271.928201870178</v>
      </c>
      <c r="Z644" s="31">
        <v>27858</v>
      </c>
      <c r="AA644" s="31">
        <v>-12080</v>
      </c>
      <c r="AB644" s="31">
        <v>0</v>
      </c>
      <c r="AC644" s="33">
        <v>0</v>
      </c>
    </row>
    <row r="645" spans="1:29" s="34" customFormat="1">
      <c r="A645" s="35" t="s">
        <v>651</v>
      </c>
      <c r="B645" s="36" t="s">
        <v>1775</v>
      </c>
      <c r="C645" s="30">
        <v>140402.66999999998</v>
      </c>
      <c r="D645" s="28">
        <v>2.0670000000000001E-4</v>
      </c>
      <c r="E645" s="28">
        <v>1.8812000000000001E-4</v>
      </c>
      <c r="F645" s="32">
        <v>1326292</v>
      </c>
      <c r="G645" s="31">
        <v>1674524</v>
      </c>
      <c r="H645" s="33">
        <v>1036899</v>
      </c>
      <c r="I645" s="32">
        <v>77455</v>
      </c>
      <c r="J645" s="31">
        <v>-14301.146172256642</v>
      </c>
      <c r="K645" s="31">
        <v>63153.853827743354</v>
      </c>
      <c r="L645" s="31">
        <v>0</v>
      </c>
      <c r="M645" s="33">
        <v>63153.853827743354</v>
      </c>
      <c r="N645" s="32">
        <v>68660</v>
      </c>
      <c r="O645" s="31">
        <v>0</v>
      </c>
      <c r="P645" s="31">
        <v>143277</v>
      </c>
      <c r="Q645" s="31">
        <v>83163.220308169824</v>
      </c>
      <c r="R645" s="33">
        <v>295100.22030816984</v>
      </c>
      <c r="S645" s="32">
        <v>3604</v>
      </c>
      <c r="T645" s="31">
        <v>121556</v>
      </c>
      <c r="U645" s="31">
        <v>161368</v>
      </c>
      <c r="V645" s="31">
        <v>43125.015491339822</v>
      </c>
      <c r="W645" s="60">
        <v>329653.01549133984</v>
      </c>
      <c r="X645" s="32">
        <v>-39831.923432869648</v>
      </c>
      <c r="Y645" s="31">
        <v>-11489.87175030035</v>
      </c>
      <c r="Z645" s="31">
        <v>29608</v>
      </c>
      <c r="AA645" s="31">
        <v>-12839.000000000007</v>
      </c>
      <c r="AB645" s="31">
        <v>0</v>
      </c>
      <c r="AC645" s="33">
        <v>0</v>
      </c>
    </row>
    <row r="646" spans="1:29" s="34" customFormat="1">
      <c r="A646" s="35" t="s">
        <v>652</v>
      </c>
      <c r="B646" s="36" t="s">
        <v>1776</v>
      </c>
      <c r="C646" s="30">
        <v>11546</v>
      </c>
      <c r="D646" s="28">
        <v>1.7E-5</v>
      </c>
      <c r="E646" s="28">
        <v>1.774E-5</v>
      </c>
      <c r="F646" s="32">
        <v>109081</v>
      </c>
      <c r="G646" s="31">
        <v>137721</v>
      </c>
      <c r="H646" s="33">
        <v>85280</v>
      </c>
      <c r="I646" s="32">
        <v>6370</v>
      </c>
      <c r="J646" s="31">
        <v>3445.4468490869262</v>
      </c>
      <c r="K646" s="31">
        <v>9815.4468490869258</v>
      </c>
      <c r="L646" s="31">
        <v>0</v>
      </c>
      <c r="M646" s="33">
        <v>9815.4468490869258</v>
      </c>
      <c r="N646" s="32">
        <v>5647</v>
      </c>
      <c r="O646" s="31">
        <v>0</v>
      </c>
      <c r="P646" s="31">
        <v>11784</v>
      </c>
      <c r="Q646" s="31">
        <v>2518.5558751318626</v>
      </c>
      <c r="R646" s="33">
        <v>19949.555875131864</v>
      </c>
      <c r="S646" s="32">
        <v>296</v>
      </c>
      <c r="T646" s="31">
        <v>9997</v>
      </c>
      <c r="U646" s="31">
        <v>13272</v>
      </c>
      <c r="V646" s="31">
        <v>3614.8492769726308</v>
      </c>
      <c r="W646" s="60">
        <v>27179.849276972629</v>
      </c>
      <c r="X646" s="32">
        <v>-2861.4167070155054</v>
      </c>
      <c r="Y646" s="31">
        <v>-5748.8766948252633</v>
      </c>
      <c r="Z646" s="31">
        <v>2435</v>
      </c>
      <c r="AA646" s="31">
        <v>-1054.9999999999964</v>
      </c>
      <c r="AB646" s="31">
        <v>0</v>
      </c>
      <c r="AC646" s="33">
        <v>0</v>
      </c>
    </row>
    <row r="647" spans="1:29" s="34" customFormat="1">
      <c r="A647" s="35" t="s">
        <v>653</v>
      </c>
      <c r="B647" s="36" t="s">
        <v>1777</v>
      </c>
      <c r="C647" s="30">
        <v>0</v>
      </c>
      <c r="D647" s="28">
        <v>0</v>
      </c>
      <c r="E647" s="28">
        <v>0</v>
      </c>
      <c r="F647" s="32">
        <v>0</v>
      </c>
      <c r="G647" s="31">
        <v>0</v>
      </c>
      <c r="H647" s="33">
        <v>0</v>
      </c>
      <c r="I647" s="32">
        <v>0</v>
      </c>
      <c r="J647" s="31">
        <v>0</v>
      </c>
      <c r="K647" s="31">
        <v>0</v>
      </c>
      <c r="L647" s="31">
        <v>0</v>
      </c>
      <c r="M647" s="33">
        <v>0</v>
      </c>
      <c r="N647" s="32">
        <v>0</v>
      </c>
      <c r="O647" s="31">
        <v>0</v>
      </c>
      <c r="P647" s="31">
        <v>0</v>
      </c>
      <c r="Q647" s="31">
        <v>0</v>
      </c>
      <c r="R647" s="33">
        <v>0</v>
      </c>
      <c r="S647" s="32">
        <v>0</v>
      </c>
      <c r="T647" s="31">
        <v>0</v>
      </c>
      <c r="U647" s="31">
        <v>0</v>
      </c>
      <c r="V647" s="31">
        <v>0</v>
      </c>
      <c r="W647" s="60">
        <v>0</v>
      </c>
      <c r="X647" s="32">
        <v>0</v>
      </c>
      <c r="Y647" s="31">
        <v>0</v>
      </c>
      <c r="Z647" s="31">
        <v>0</v>
      </c>
      <c r="AA647" s="31">
        <v>0</v>
      </c>
      <c r="AB647" s="31">
        <v>0</v>
      </c>
      <c r="AC647" s="33">
        <v>0</v>
      </c>
    </row>
    <row r="648" spans="1:29" s="34" customFormat="1">
      <c r="A648" s="35" t="s">
        <v>654</v>
      </c>
      <c r="B648" s="36" t="s">
        <v>1778</v>
      </c>
      <c r="C648" s="30">
        <v>0</v>
      </c>
      <c r="D648" s="28">
        <v>0</v>
      </c>
      <c r="E648" s="28">
        <v>1.2065000000000001E-4</v>
      </c>
      <c r="F648" s="32">
        <v>0</v>
      </c>
      <c r="G648" s="31">
        <v>0</v>
      </c>
      <c r="H648" s="33">
        <v>0</v>
      </c>
      <c r="I648" s="32">
        <v>0</v>
      </c>
      <c r="J648" s="31">
        <v>-461992.55085485196</v>
      </c>
      <c r="K648" s="31">
        <v>-461992.55085485196</v>
      </c>
      <c r="L648" s="31">
        <v>0</v>
      </c>
      <c r="M648" s="33">
        <v>-461992.55085485196</v>
      </c>
      <c r="N648" s="32">
        <v>0</v>
      </c>
      <c r="O648" s="31">
        <v>0</v>
      </c>
      <c r="P648" s="31">
        <v>0</v>
      </c>
      <c r="Q648" s="31">
        <v>3404.7254869435783</v>
      </c>
      <c r="R648" s="33">
        <v>3404.7254869435783</v>
      </c>
      <c r="S648" s="32">
        <v>0</v>
      </c>
      <c r="T648" s="31">
        <v>0</v>
      </c>
      <c r="U648" s="31">
        <v>0</v>
      </c>
      <c r="V648" s="31">
        <v>758435.46041725401</v>
      </c>
      <c r="W648" s="60">
        <v>758435.46041725401</v>
      </c>
      <c r="X648" s="32">
        <v>-499536.95670544374</v>
      </c>
      <c r="Y648" s="31">
        <v>-255493.77822486666</v>
      </c>
      <c r="Z648" s="31">
        <v>0</v>
      </c>
      <c r="AA648" s="31">
        <v>0</v>
      </c>
      <c r="AB648" s="31">
        <v>0</v>
      </c>
      <c r="AC648" s="33">
        <v>0</v>
      </c>
    </row>
    <row r="649" spans="1:29" s="34" customFormat="1">
      <c r="A649" s="35" t="s">
        <v>655</v>
      </c>
      <c r="B649" s="36" t="s">
        <v>1779</v>
      </c>
      <c r="C649" s="30">
        <v>27707.68</v>
      </c>
      <c r="D649" s="28">
        <v>4.0790000000000001E-5</v>
      </c>
      <c r="E649" s="28">
        <v>3.6260000000000002E-5</v>
      </c>
      <c r="F649" s="32">
        <v>261729</v>
      </c>
      <c r="G649" s="31">
        <v>330449</v>
      </c>
      <c r="H649" s="33">
        <v>204621</v>
      </c>
      <c r="I649" s="32">
        <v>15285</v>
      </c>
      <c r="J649" s="31">
        <v>33957.855033353153</v>
      </c>
      <c r="K649" s="31">
        <v>49242.855033353153</v>
      </c>
      <c r="L649" s="31">
        <v>0</v>
      </c>
      <c r="M649" s="33">
        <v>49242.855033353153</v>
      </c>
      <c r="N649" s="32">
        <v>13549</v>
      </c>
      <c r="O649" s="31">
        <v>0</v>
      </c>
      <c r="P649" s="31">
        <v>28274</v>
      </c>
      <c r="Q649" s="31">
        <v>37514.240351547509</v>
      </c>
      <c r="R649" s="33">
        <v>79337.240351547516</v>
      </c>
      <c r="S649" s="32">
        <v>711</v>
      </c>
      <c r="T649" s="31">
        <v>23988</v>
      </c>
      <c r="U649" s="31">
        <v>31844</v>
      </c>
      <c r="V649" s="31">
        <v>0</v>
      </c>
      <c r="W649" s="60">
        <v>56543</v>
      </c>
      <c r="X649" s="32">
        <v>19924.210232555939</v>
      </c>
      <c r="Y649" s="31">
        <v>-438.969881008421</v>
      </c>
      <c r="Z649" s="31">
        <v>5843</v>
      </c>
      <c r="AA649" s="31">
        <v>-2534</v>
      </c>
      <c r="AB649" s="31">
        <v>0</v>
      </c>
      <c r="AC649" s="33">
        <v>0</v>
      </c>
    </row>
    <row r="650" spans="1:29" s="34" customFormat="1">
      <c r="A650" s="35" t="s">
        <v>656</v>
      </c>
      <c r="B650" s="36" t="s">
        <v>1780</v>
      </c>
      <c r="C650" s="30">
        <v>8610.64</v>
      </c>
      <c r="D650" s="28">
        <v>1.2680000000000001E-5</v>
      </c>
      <c r="E650" s="28">
        <v>3.3680000000000003E-5</v>
      </c>
      <c r="F650" s="32">
        <v>81361</v>
      </c>
      <c r="G650" s="31">
        <v>102724</v>
      </c>
      <c r="H650" s="33">
        <v>63608</v>
      </c>
      <c r="I650" s="32">
        <v>4751</v>
      </c>
      <c r="J650" s="31">
        <v>-56730.348487424679</v>
      </c>
      <c r="K650" s="31">
        <v>-51979.348487424679</v>
      </c>
      <c r="L650" s="31">
        <v>0</v>
      </c>
      <c r="M650" s="33">
        <v>-51979.348487424679</v>
      </c>
      <c r="N650" s="32">
        <v>4212</v>
      </c>
      <c r="O650" s="31">
        <v>0</v>
      </c>
      <c r="P650" s="31">
        <v>8789</v>
      </c>
      <c r="Q650" s="31">
        <v>155.93488058824013</v>
      </c>
      <c r="R650" s="33">
        <v>13156.93488058824</v>
      </c>
      <c r="S650" s="32">
        <v>221</v>
      </c>
      <c r="T650" s="31">
        <v>7457</v>
      </c>
      <c r="U650" s="31">
        <v>9899</v>
      </c>
      <c r="V650" s="31">
        <v>103225.99478597782</v>
      </c>
      <c r="W650" s="60">
        <v>120802.99478597782</v>
      </c>
      <c r="X650" s="32">
        <v>-61085.159119124306</v>
      </c>
      <c r="Y650" s="31">
        <v>-47589.900786265272</v>
      </c>
      <c r="Z650" s="31">
        <v>1816</v>
      </c>
      <c r="AA650" s="31">
        <v>-787</v>
      </c>
      <c r="AB650" s="31">
        <v>0</v>
      </c>
      <c r="AC650" s="33">
        <v>0</v>
      </c>
    </row>
    <row r="651" spans="1:29" s="34" customFormat="1">
      <c r="A651" s="35" t="s">
        <v>657</v>
      </c>
      <c r="B651" s="36" t="s">
        <v>1781</v>
      </c>
      <c r="C651" s="30">
        <v>164195.79999999999</v>
      </c>
      <c r="D651" s="28">
        <v>2.4173E-4</v>
      </c>
      <c r="E651" s="28">
        <v>2.2353999999999999E-4</v>
      </c>
      <c r="F651" s="32">
        <v>1551063</v>
      </c>
      <c r="G651" s="31">
        <v>1958310</v>
      </c>
      <c r="H651" s="33">
        <v>1212624</v>
      </c>
      <c r="I651" s="32">
        <v>90581</v>
      </c>
      <c r="J651" s="31">
        <v>79367.951281948117</v>
      </c>
      <c r="K651" s="31">
        <v>169948.95128194813</v>
      </c>
      <c r="L651" s="31">
        <v>0</v>
      </c>
      <c r="M651" s="33">
        <v>169948.95128194813</v>
      </c>
      <c r="N651" s="32">
        <v>80296</v>
      </c>
      <c r="O651" s="31">
        <v>0</v>
      </c>
      <c r="P651" s="31">
        <v>167559</v>
      </c>
      <c r="Q651" s="31">
        <v>154451.13583452223</v>
      </c>
      <c r="R651" s="33">
        <v>402306.1358345222</v>
      </c>
      <c r="S651" s="32">
        <v>4215</v>
      </c>
      <c r="T651" s="31">
        <v>142156</v>
      </c>
      <c r="U651" s="31">
        <v>188716</v>
      </c>
      <c r="V651" s="31">
        <v>3146.9909821232541</v>
      </c>
      <c r="W651" s="60">
        <v>338233.99098212324</v>
      </c>
      <c r="X651" s="32">
        <v>65392.751448347713</v>
      </c>
      <c r="Y651" s="31">
        <v>-20931.606595948746</v>
      </c>
      <c r="Z651" s="31">
        <v>34626</v>
      </c>
      <c r="AA651" s="31">
        <v>-15015.000000000015</v>
      </c>
      <c r="AB651" s="31">
        <v>0</v>
      </c>
      <c r="AC651" s="33">
        <v>0</v>
      </c>
    </row>
    <row r="652" spans="1:29" s="34" customFormat="1">
      <c r="A652" s="35" t="s">
        <v>658</v>
      </c>
      <c r="B652" s="36" t="s">
        <v>1782</v>
      </c>
      <c r="C652" s="30">
        <v>1369109.52</v>
      </c>
      <c r="D652" s="28">
        <v>2.01563E-3</v>
      </c>
      <c r="E652" s="28">
        <v>1.82468E-3</v>
      </c>
      <c r="F652" s="32">
        <v>12933307</v>
      </c>
      <c r="G652" s="31">
        <v>16329081</v>
      </c>
      <c r="H652" s="33">
        <v>10111291</v>
      </c>
      <c r="I652" s="32">
        <v>755297</v>
      </c>
      <c r="J652" s="31">
        <v>574782.36030359333</v>
      </c>
      <c r="K652" s="31">
        <v>1330079.3603035933</v>
      </c>
      <c r="L652" s="31">
        <v>0</v>
      </c>
      <c r="M652" s="33">
        <v>1330079.3603035933</v>
      </c>
      <c r="N652" s="32">
        <v>669532</v>
      </c>
      <c r="O652" s="31">
        <v>0</v>
      </c>
      <c r="P652" s="31">
        <v>1397163</v>
      </c>
      <c r="Q652" s="31">
        <v>865237.02178350044</v>
      </c>
      <c r="R652" s="33">
        <v>2931932.0217835004</v>
      </c>
      <c r="S652" s="32">
        <v>35144</v>
      </c>
      <c r="T652" s="31">
        <v>1185346</v>
      </c>
      <c r="U652" s="31">
        <v>1573581</v>
      </c>
      <c r="V652" s="31">
        <v>6293.5602329048816</v>
      </c>
      <c r="W652" s="60">
        <v>2800364.5602329047</v>
      </c>
      <c r="X652" s="32">
        <v>59418.12585722201</v>
      </c>
      <c r="Y652" s="31">
        <v>-91366.664306626481</v>
      </c>
      <c r="Z652" s="31">
        <v>288724</v>
      </c>
      <c r="AA652" s="31">
        <v>-125207.99999999983</v>
      </c>
      <c r="AB652" s="31">
        <v>0</v>
      </c>
      <c r="AC652" s="33">
        <v>0</v>
      </c>
    </row>
    <row r="653" spans="1:29" s="34" customFormat="1">
      <c r="A653" s="35" t="s">
        <v>659</v>
      </c>
      <c r="B653" s="36" t="s">
        <v>1783</v>
      </c>
      <c r="C653" s="30">
        <v>15479.06</v>
      </c>
      <c r="D653" s="28">
        <v>2.279E-5</v>
      </c>
      <c r="E653" s="28">
        <v>1.7980000000000001E-5</v>
      </c>
      <c r="F653" s="32">
        <v>146232</v>
      </c>
      <c r="G653" s="31">
        <v>184627</v>
      </c>
      <c r="H653" s="33">
        <v>114325</v>
      </c>
      <c r="I653" s="32">
        <v>8540</v>
      </c>
      <c r="J653" s="31">
        <v>25861.875428410454</v>
      </c>
      <c r="K653" s="31">
        <v>34401.875428410451</v>
      </c>
      <c r="L653" s="31">
        <v>0</v>
      </c>
      <c r="M653" s="33">
        <v>34401.875428410451</v>
      </c>
      <c r="N653" s="32">
        <v>7570</v>
      </c>
      <c r="O653" s="31">
        <v>0</v>
      </c>
      <c r="P653" s="31">
        <v>15797</v>
      </c>
      <c r="Q653" s="31">
        <v>22906.691041258862</v>
      </c>
      <c r="R653" s="33">
        <v>46273.691041258862</v>
      </c>
      <c r="S653" s="32">
        <v>397</v>
      </c>
      <c r="T653" s="31">
        <v>13402</v>
      </c>
      <c r="U653" s="31">
        <v>17792</v>
      </c>
      <c r="V653" s="31">
        <v>401.46131152551226</v>
      </c>
      <c r="W653" s="60">
        <v>31992.461311525512</v>
      </c>
      <c r="X653" s="32">
        <v>7851.9474656386119</v>
      </c>
      <c r="Y653" s="31">
        <v>4580.2822640947361</v>
      </c>
      <c r="Z653" s="31">
        <v>3264</v>
      </c>
      <c r="AA653" s="31">
        <v>-1414.9999999999982</v>
      </c>
      <c r="AB653" s="31">
        <v>0</v>
      </c>
      <c r="AC653" s="33">
        <v>0</v>
      </c>
    </row>
    <row r="654" spans="1:29" s="34" customFormat="1">
      <c r="A654" s="35" t="s">
        <v>660</v>
      </c>
      <c r="B654" s="36" t="s">
        <v>1784</v>
      </c>
      <c r="C654" s="30">
        <v>161552.70000000001</v>
      </c>
      <c r="D654" s="28">
        <v>2.3784000000000001E-4</v>
      </c>
      <c r="E654" s="28">
        <v>2.5071000000000002E-4</v>
      </c>
      <c r="F654" s="32">
        <v>1526102</v>
      </c>
      <c r="G654" s="31">
        <v>1926796</v>
      </c>
      <c r="H654" s="33">
        <v>1193111</v>
      </c>
      <c r="I654" s="32">
        <v>89123</v>
      </c>
      <c r="J654" s="31">
        <v>-171738.64942641198</v>
      </c>
      <c r="K654" s="31">
        <v>-82615.649426411983</v>
      </c>
      <c r="L654" s="31">
        <v>0</v>
      </c>
      <c r="M654" s="33">
        <v>-82615.649426411983</v>
      </c>
      <c r="N654" s="32">
        <v>79003</v>
      </c>
      <c r="O654" s="31">
        <v>0</v>
      </c>
      <c r="P654" s="31">
        <v>164862</v>
      </c>
      <c r="Q654" s="31">
        <v>20050.680371254151</v>
      </c>
      <c r="R654" s="33">
        <v>263915.68037125416</v>
      </c>
      <c r="S654" s="32">
        <v>4147</v>
      </c>
      <c r="T654" s="31">
        <v>139868</v>
      </c>
      <c r="U654" s="31">
        <v>185679</v>
      </c>
      <c r="V654" s="31">
        <v>73833.359128557073</v>
      </c>
      <c r="W654" s="60">
        <v>403527.35912855709</v>
      </c>
      <c r="X654" s="32">
        <v>-73157.180984757651</v>
      </c>
      <c r="Y654" s="31">
        <v>-85749.497772545263</v>
      </c>
      <c r="Z654" s="31">
        <v>34069</v>
      </c>
      <c r="AA654" s="31">
        <v>-14774</v>
      </c>
      <c r="AB654" s="31">
        <v>0</v>
      </c>
      <c r="AC654" s="33">
        <v>0</v>
      </c>
    </row>
    <row r="655" spans="1:29" s="34" customFormat="1">
      <c r="A655" s="35" t="s">
        <v>661</v>
      </c>
      <c r="B655" s="36" t="s">
        <v>1785</v>
      </c>
      <c r="C655" s="30">
        <v>6615.31</v>
      </c>
      <c r="D655" s="28">
        <v>9.7399999999999999E-6</v>
      </c>
      <c r="E655" s="28">
        <v>9.8400000000000007E-6</v>
      </c>
      <c r="F655" s="32">
        <v>62497</v>
      </c>
      <c r="G655" s="31">
        <v>78906</v>
      </c>
      <c r="H655" s="33">
        <v>48860</v>
      </c>
      <c r="I655" s="32">
        <v>3650</v>
      </c>
      <c r="J655" s="31">
        <v>-1036.7060428631517</v>
      </c>
      <c r="K655" s="31">
        <v>2613.2939571368483</v>
      </c>
      <c r="L655" s="31">
        <v>0</v>
      </c>
      <c r="M655" s="33">
        <v>2613.2939571368483</v>
      </c>
      <c r="N655" s="32">
        <v>3235</v>
      </c>
      <c r="O655" s="31">
        <v>0</v>
      </c>
      <c r="P655" s="31">
        <v>6751</v>
      </c>
      <c r="Q655" s="31">
        <v>57.509500875276778</v>
      </c>
      <c r="R655" s="33">
        <v>10043.509500875276</v>
      </c>
      <c r="S655" s="32">
        <v>170</v>
      </c>
      <c r="T655" s="31">
        <v>5728</v>
      </c>
      <c r="U655" s="31">
        <v>7604</v>
      </c>
      <c r="V655" s="31">
        <v>1835.6122705185016</v>
      </c>
      <c r="W655" s="60">
        <v>15337.612270518501</v>
      </c>
      <c r="X655" s="32">
        <v>-3475.6241535772588</v>
      </c>
      <c r="Y655" s="31">
        <v>-2607.4786160659664</v>
      </c>
      <c r="Z655" s="31">
        <v>1395</v>
      </c>
      <c r="AA655" s="31">
        <v>-606</v>
      </c>
      <c r="AB655" s="31">
        <v>0</v>
      </c>
      <c r="AC655" s="33">
        <v>0</v>
      </c>
    </row>
    <row r="656" spans="1:29" s="34" customFormat="1">
      <c r="A656" s="35" t="s">
        <v>662</v>
      </c>
      <c r="B656" s="36" t="s">
        <v>1786</v>
      </c>
      <c r="C656" s="30">
        <v>53660.41</v>
      </c>
      <c r="D656" s="28">
        <v>7.8999999999999996E-5</v>
      </c>
      <c r="E656" s="28">
        <v>9.7830000000000004E-5</v>
      </c>
      <c r="F656" s="32">
        <v>506904</v>
      </c>
      <c r="G656" s="31">
        <v>639997</v>
      </c>
      <c r="H656" s="33">
        <v>396299</v>
      </c>
      <c r="I656" s="32">
        <v>29603</v>
      </c>
      <c r="J656" s="31">
        <v>-55674.151863038365</v>
      </c>
      <c r="K656" s="31">
        <v>-26071.151863038365</v>
      </c>
      <c r="L656" s="31">
        <v>0</v>
      </c>
      <c r="M656" s="33">
        <v>-26071.151863038365</v>
      </c>
      <c r="N656" s="32">
        <v>26241</v>
      </c>
      <c r="O656" s="31">
        <v>0</v>
      </c>
      <c r="P656" s="31">
        <v>54760</v>
      </c>
      <c r="Q656" s="31">
        <v>2815.0025608682031</v>
      </c>
      <c r="R656" s="33">
        <v>83816.002560868204</v>
      </c>
      <c r="S656" s="32">
        <v>1377</v>
      </c>
      <c r="T656" s="31">
        <v>46458</v>
      </c>
      <c r="U656" s="31">
        <v>61674</v>
      </c>
      <c r="V656" s="31">
        <v>130923.43524988883</v>
      </c>
      <c r="W656" s="60">
        <v>240432.43524988883</v>
      </c>
      <c r="X656" s="32">
        <v>-103720.83575707885</v>
      </c>
      <c r="Y656" s="31">
        <v>-59304.596931941771</v>
      </c>
      <c r="Z656" s="31">
        <v>11316</v>
      </c>
      <c r="AA656" s="31">
        <v>-4907</v>
      </c>
      <c r="AB656" s="31">
        <v>0</v>
      </c>
      <c r="AC656" s="33">
        <v>0</v>
      </c>
    </row>
    <row r="657" spans="1:29" s="34" customFormat="1">
      <c r="A657" s="35" t="s">
        <v>663</v>
      </c>
      <c r="B657" s="36" t="s">
        <v>1787</v>
      </c>
      <c r="C657" s="30">
        <v>526031.52</v>
      </c>
      <c r="D657" s="28">
        <v>7.7443E-4</v>
      </c>
      <c r="E657" s="28">
        <v>8.2824000000000005E-4</v>
      </c>
      <c r="F657" s="32">
        <v>4969137</v>
      </c>
      <c r="G657" s="31">
        <v>6273835</v>
      </c>
      <c r="H657" s="33">
        <v>3884883</v>
      </c>
      <c r="I657" s="32">
        <v>290194</v>
      </c>
      <c r="J657" s="31">
        <v>-173524.78236288938</v>
      </c>
      <c r="K657" s="31">
        <v>116669.21763711062</v>
      </c>
      <c r="L657" s="31">
        <v>0</v>
      </c>
      <c r="M657" s="33">
        <v>116669.21763711062</v>
      </c>
      <c r="N657" s="32">
        <v>257243</v>
      </c>
      <c r="O657" s="31">
        <v>0</v>
      </c>
      <c r="P657" s="31">
        <v>536807</v>
      </c>
      <c r="Q657" s="31">
        <v>0</v>
      </c>
      <c r="R657" s="33">
        <v>794050</v>
      </c>
      <c r="S657" s="32">
        <v>13503</v>
      </c>
      <c r="T657" s="31">
        <v>455425</v>
      </c>
      <c r="U657" s="31">
        <v>604589</v>
      </c>
      <c r="V657" s="31">
        <v>287024.71168019116</v>
      </c>
      <c r="W657" s="60">
        <v>1360541.7116801911</v>
      </c>
      <c r="X657" s="32">
        <v>-324901.30042198271</v>
      </c>
      <c r="Y657" s="31">
        <v>-304415.41125820851</v>
      </c>
      <c r="Z657" s="31">
        <v>110931</v>
      </c>
      <c r="AA657" s="31">
        <v>-48106</v>
      </c>
      <c r="AB657" s="31">
        <v>0</v>
      </c>
      <c r="AC657" s="33">
        <v>0</v>
      </c>
    </row>
    <row r="658" spans="1:29" s="34" customFormat="1">
      <c r="A658" s="35" t="s">
        <v>664</v>
      </c>
      <c r="B658" s="36" t="s">
        <v>1788</v>
      </c>
      <c r="C658" s="30">
        <v>42197.35</v>
      </c>
      <c r="D658" s="28">
        <v>6.2119999999999995E-5</v>
      </c>
      <c r="E658" s="28">
        <v>6.8399999999999996E-5</v>
      </c>
      <c r="F658" s="32">
        <v>398594</v>
      </c>
      <c r="G658" s="31">
        <v>503248</v>
      </c>
      <c r="H658" s="33">
        <v>311621</v>
      </c>
      <c r="I658" s="32">
        <v>23278</v>
      </c>
      <c r="J658" s="31">
        <v>-34077.021375599259</v>
      </c>
      <c r="K658" s="31">
        <v>-10799.021375599259</v>
      </c>
      <c r="L658" s="31">
        <v>0</v>
      </c>
      <c r="M658" s="33">
        <v>-10799.021375599259</v>
      </c>
      <c r="N658" s="32">
        <v>20634</v>
      </c>
      <c r="O658" s="31">
        <v>0</v>
      </c>
      <c r="P658" s="31">
        <v>43059</v>
      </c>
      <c r="Q658" s="31">
        <v>19317.674361336201</v>
      </c>
      <c r="R658" s="33">
        <v>83010.674361336205</v>
      </c>
      <c r="S658" s="32">
        <v>1083</v>
      </c>
      <c r="T658" s="31">
        <v>36531</v>
      </c>
      <c r="U658" s="31">
        <v>48496</v>
      </c>
      <c r="V658" s="31">
        <v>31203.244417577524</v>
      </c>
      <c r="W658" s="60">
        <v>117313.24441757752</v>
      </c>
      <c r="X658" s="32">
        <v>-10765.995223312199</v>
      </c>
      <c r="Y658" s="31">
        <v>-28575.574832929124</v>
      </c>
      <c r="Z658" s="31">
        <v>8898</v>
      </c>
      <c r="AA658" s="31">
        <v>-3859</v>
      </c>
      <c r="AB658" s="31">
        <v>0</v>
      </c>
      <c r="AC658" s="33">
        <v>0</v>
      </c>
    </row>
    <row r="659" spans="1:29" s="34" customFormat="1">
      <c r="A659" s="35" t="s">
        <v>665</v>
      </c>
      <c r="B659" s="36" t="s">
        <v>1789</v>
      </c>
      <c r="C659" s="30">
        <v>8330.4</v>
      </c>
      <c r="D659" s="28">
        <v>1.226E-5</v>
      </c>
      <c r="E659" s="28">
        <v>1.1950000000000001E-5</v>
      </c>
      <c r="F659" s="32">
        <v>78666</v>
      </c>
      <c r="G659" s="31">
        <v>99321</v>
      </c>
      <c r="H659" s="33">
        <v>61502</v>
      </c>
      <c r="I659" s="32">
        <v>4594</v>
      </c>
      <c r="J659" s="31">
        <v>-4433.4565691206199</v>
      </c>
      <c r="K659" s="31">
        <v>160.54343087938014</v>
      </c>
      <c r="L659" s="31">
        <v>0</v>
      </c>
      <c r="M659" s="33">
        <v>160.54343087938014</v>
      </c>
      <c r="N659" s="32">
        <v>4072</v>
      </c>
      <c r="O659" s="31">
        <v>0</v>
      </c>
      <c r="P659" s="31">
        <v>8498</v>
      </c>
      <c r="Q659" s="31">
        <v>1283.924876177538</v>
      </c>
      <c r="R659" s="33">
        <v>13853.924876177538</v>
      </c>
      <c r="S659" s="32">
        <v>214</v>
      </c>
      <c r="T659" s="31">
        <v>7210</v>
      </c>
      <c r="U659" s="31">
        <v>9571</v>
      </c>
      <c r="V659" s="31">
        <v>914.87223875489701</v>
      </c>
      <c r="W659" s="60">
        <v>17909.872238754899</v>
      </c>
      <c r="X659" s="32">
        <v>-2691.8587921724438</v>
      </c>
      <c r="Y659" s="31">
        <v>-2358.0885704049151</v>
      </c>
      <c r="Z659" s="31">
        <v>1756</v>
      </c>
      <c r="AA659" s="31">
        <v>-762</v>
      </c>
      <c r="AB659" s="31">
        <v>0</v>
      </c>
      <c r="AC659" s="33">
        <v>0</v>
      </c>
    </row>
    <row r="660" spans="1:29" s="34" customFormat="1">
      <c r="A660" s="35" t="s">
        <v>666</v>
      </c>
      <c r="B660" s="36" t="s">
        <v>1790</v>
      </c>
      <c r="C660" s="30">
        <v>360726.58</v>
      </c>
      <c r="D660" s="28">
        <v>5.3107000000000002E-4</v>
      </c>
      <c r="E660" s="28">
        <v>5.0973999999999995E-4</v>
      </c>
      <c r="F660" s="32">
        <v>3407615</v>
      </c>
      <c r="G660" s="31">
        <v>4302320</v>
      </c>
      <c r="H660" s="33">
        <v>2664082</v>
      </c>
      <c r="I660" s="32">
        <v>199002</v>
      </c>
      <c r="J660" s="31">
        <v>113661.17214521179</v>
      </c>
      <c r="K660" s="31">
        <v>312663.17214521178</v>
      </c>
      <c r="L660" s="31">
        <v>0</v>
      </c>
      <c r="M660" s="33">
        <v>312663.17214521178</v>
      </c>
      <c r="N660" s="32">
        <v>176406</v>
      </c>
      <c r="O660" s="31">
        <v>0</v>
      </c>
      <c r="P660" s="31">
        <v>368119</v>
      </c>
      <c r="Q660" s="31">
        <v>96387.877372951159</v>
      </c>
      <c r="R660" s="33">
        <v>640912.87737295113</v>
      </c>
      <c r="S660" s="32">
        <v>9259</v>
      </c>
      <c r="T660" s="31">
        <v>312310</v>
      </c>
      <c r="U660" s="31">
        <v>414601</v>
      </c>
      <c r="V660" s="31">
        <v>105.72125604227101</v>
      </c>
      <c r="W660" s="60">
        <v>736275.72125604225</v>
      </c>
      <c r="X660" s="32">
        <v>-53002.151282666717</v>
      </c>
      <c r="Y660" s="31">
        <v>-85443.692600424401</v>
      </c>
      <c r="Z660" s="31">
        <v>76072</v>
      </c>
      <c r="AA660" s="31">
        <v>-32989</v>
      </c>
      <c r="AB660" s="31">
        <v>0</v>
      </c>
      <c r="AC660" s="33">
        <v>0</v>
      </c>
    </row>
    <row r="661" spans="1:29" s="34" customFormat="1">
      <c r="A661" s="35" t="s">
        <v>667</v>
      </c>
      <c r="B661" s="36" t="s">
        <v>1791</v>
      </c>
      <c r="C661" s="30">
        <v>11372.919999999998</v>
      </c>
      <c r="D661" s="28">
        <v>1.6739999999999999E-5</v>
      </c>
      <c r="E661" s="28">
        <v>1.6750000000000001E-5</v>
      </c>
      <c r="F661" s="32">
        <v>107412</v>
      </c>
      <c r="G661" s="31">
        <v>135615</v>
      </c>
      <c r="H661" s="33">
        <v>83975</v>
      </c>
      <c r="I661" s="32">
        <v>6273</v>
      </c>
      <c r="J661" s="31">
        <v>-141.05601426440731</v>
      </c>
      <c r="K661" s="31">
        <v>6131.9439857355928</v>
      </c>
      <c r="L661" s="31">
        <v>0</v>
      </c>
      <c r="M661" s="33">
        <v>6131.9439857355928</v>
      </c>
      <c r="N661" s="32">
        <v>5561</v>
      </c>
      <c r="O661" s="31">
        <v>0</v>
      </c>
      <c r="P661" s="31">
        <v>11604</v>
      </c>
      <c r="Q661" s="31">
        <v>65.531147645016162</v>
      </c>
      <c r="R661" s="33">
        <v>17230.531147645015</v>
      </c>
      <c r="S661" s="32">
        <v>292</v>
      </c>
      <c r="T661" s="31">
        <v>9844</v>
      </c>
      <c r="U661" s="31">
        <v>13069</v>
      </c>
      <c r="V661" s="31">
        <v>1097.8789031753727</v>
      </c>
      <c r="W661" s="60">
        <v>24302.878903175373</v>
      </c>
      <c r="X661" s="32">
        <v>-4293.8318673878966</v>
      </c>
      <c r="Y661" s="31">
        <v>-4137.5158881424595</v>
      </c>
      <c r="Z661" s="31">
        <v>2398</v>
      </c>
      <c r="AA661" s="31">
        <v>-1039.0000000000018</v>
      </c>
      <c r="AB661" s="31">
        <v>0</v>
      </c>
      <c r="AC661" s="33">
        <v>0</v>
      </c>
    </row>
    <row r="662" spans="1:29" s="34" customFormat="1">
      <c r="A662" s="35" t="s">
        <v>668</v>
      </c>
      <c r="B662" s="36" t="s">
        <v>1792</v>
      </c>
      <c r="C662" s="30">
        <v>20776.609999999997</v>
      </c>
      <c r="D662" s="28">
        <v>3.0589999999999997E-5</v>
      </c>
      <c r="E662" s="28">
        <v>3.1340000000000001E-5</v>
      </c>
      <c r="F662" s="32">
        <v>196281</v>
      </c>
      <c r="G662" s="31">
        <v>247817</v>
      </c>
      <c r="H662" s="33">
        <v>153453</v>
      </c>
      <c r="I662" s="32">
        <v>11463</v>
      </c>
      <c r="J662" s="31">
        <v>2354.95794505403</v>
      </c>
      <c r="K662" s="31">
        <v>13817.95794505403</v>
      </c>
      <c r="L662" s="31">
        <v>0</v>
      </c>
      <c r="M662" s="33">
        <v>13817.95794505403</v>
      </c>
      <c r="N662" s="32">
        <v>10161</v>
      </c>
      <c r="O662" s="31">
        <v>0</v>
      </c>
      <c r="P662" s="31">
        <v>21204</v>
      </c>
      <c r="Q662" s="31">
        <v>2110.8462864542585</v>
      </c>
      <c r="R662" s="33">
        <v>33475.84628645426</v>
      </c>
      <c r="S662" s="32">
        <v>533</v>
      </c>
      <c r="T662" s="31">
        <v>17989</v>
      </c>
      <c r="U662" s="31">
        <v>23881</v>
      </c>
      <c r="V662" s="31">
        <v>3823.7855412835306</v>
      </c>
      <c r="W662" s="60">
        <v>46226.785541283534</v>
      </c>
      <c r="X662" s="32">
        <v>-6121.0648169422448</v>
      </c>
      <c r="Y662" s="31">
        <v>-9111.8744378870269</v>
      </c>
      <c r="Z662" s="31">
        <v>4382</v>
      </c>
      <c r="AA662" s="31">
        <v>-1900</v>
      </c>
      <c r="AB662" s="31">
        <v>0</v>
      </c>
      <c r="AC662" s="33">
        <v>0</v>
      </c>
    </row>
    <row r="663" spans="1:29" s="34" customFormat="1">
      <c r="A663" s="35" t="s">
        <v>669</v>
      </c>
      <c r="B663" s="36" t="s">
        <v>1793</v>
      </c>
      <c r="C663" s="30">
        <v>443699.57</v>
      </c>
      <c r="D663" s="28">
        <v>6.5322000000000004E-4</v>
      </c>
      <c r="E663" s="28">
        <v>5.6638999999999995E-4</v>
      </c>
      <c r="F663" s="32">
        <v>4191392</v>
      </c>
      <c r="G663" s="31">
        <v>5291885</v>
      </c>
      <c r="H663" s="33">
        <v>3276840</v>
      </c>
      <c r="I663" s="32">
        <v>244775</v>
      </c>
      <c r="J663" s="31">
        <v>111553.16887202304</v>
      </c>
      <c r="K663" s="31">
        <v>356328.16887202306</v>
      </c>
      <c r="L663" s="31">
        <v>0</v>
      </c>
      <c r="M663" s="33">
        <v>356328.16887202306</v>
      </c>
      <c r="N663" s="32">
        <v>216980</v>
      </c>
      <c r="O663" s="31">
        <v>0</v>
      </c>
      <c r="P663" s="31">
        <v>452789</v>
      </c>
      <c r="Q663" s="31">
        <v>400687.66867432115</v>
      </c>
      <c r="R663" s="33">
        <v>1070456.6686743211</v>
      </c>
      <c r="S663" s="32">
        <v>11389</v>
      </c>
      <c r="T663" s="31">
        <v>384144</v>
      </c>
      <c r="U663" s="31">
        <v>509962</v>
      </c>
      <c r="V663" s="31">
        <v>183257.4589601059</v>
      </c>
      <c r="W663" s="60">
        <v>1088752.4589601059</v>
      </c>
      <c r="X663" s="32">
        <v>-94508.12672347264</v>
      </c>
      <c r="Y663" s="31">
        <v>23220.336437687889</v>
      </c>
      <c r="Z663" s="31">
        <v>93569</v>
      </c>
      <c r="AA663" s="31">
        <v>-40577</v>
      </c>
      <c r="AB663" s="31">
        <v>0</v>
      </c>
      <c r="AC663" s="33">
        <v>0</v>
      </c>
    </row>
    <row r="664" spans="1:29" s="34" customFormat="1">
      <c r="A664" s="35" t="s">
        <v>670</v>
      </c>
      <c r="B664" s="36" t="s">
        <v>1794</v>
      </c>
      <c r="C664" s="30">
        <v>81021.539999999994</v>
      </c>
      <c r="D664" s="28">
        <v>1.1928E-4</v>
      </c>
      <c r="E664" s="28">
        <v>1.2079E-4</v>
      </c>
      <c r="F664" s="32">
        <v>765361</v>
      </c>
      <c r="G664" s="31">
        <v>966315</v>
      </c>
      <c r="H664" s="33">
        <v>598361</v>
      </c>
      <c r="I664" s="32">
        <v>44697</v>
      </c>
      <c r="J664" s="31">
        <v>-586407.80241946294</v>
      </c>
      <c r="K664" s="31">
        <v>-541710.80241946294</v>
      </c>
      <c r="L664" s="31">
        <v>0</v>
      </c>
      <c r="M664" s="33">
        <v>-541710.80241946294</v>
      </c>
      <c r="N664" s="32">
        <v>39621</v>
      </c>
      <c r="O664" s="31">
        <v>0</v>
      </c>
      <c r="P664" s="31">
        <v>82681</v>
      </c>
      <c r="Q664" s="31">
        <v>7535.4110771122614</v>
      </c>
      <c r="R664" s="33">
        <v>129837.41107711227</v>
      </c>
      <c r="S664" s="32">
        <v>2080</v>
      </c>
      <c r="T664" s="31">
        <v>70146</v>
      </c>
      <c r="U664" s="31">
        <v>93121</v>
      </c>
      <c r="V664" s="31">
        <v>625340.20830549893</v>
      </c>
      <c r="W664" s="60">
        <v>790687.20830549893</v>
      </c>
      <c r="X664" s="32">
        <v>-637991.6642127817</v>
      </c>
      <c r="Y664" s="31">
        <v>-32533.133015604919</v>
      </c>
      <c r="Z664" s="31">
        <v>17086</v>
      </c>
      <c r="AA664" s="31">
        <v>-7411</v>
      </c>
      <c r="AB664" s="31">
        <v>0</v>
      </c>
      <c r="AC664" s="33">
        <v>0</v>
      </c>
    </row>
    <row r="665" spans="1:29" s="34" customFormat="1">
      <c r="A665" s="35" t="s">
        <v>671</v>
      </c>
      <c r="B665" s="36" t="s">
        <v>1795</v>
      </c>
      <c r="C665" s="30">
        <v>84336.69</v>
      </c>
      <c r="D665" s="28">
        <v>1.2416E-4</v>
      </c>
      <c r="E665" s="28">
        <v>1.1794999999999999E-4</v>
      </c>
      <c r="F665" s="32">
        <v>796674</v>
      </c>
      <c r="G665" s="31">
        <v>1005849</v>
      </c>
      <c r="H665" s="33">
        <v>622841</v>
      </c>
      <c r="I665" s="32">
        <v>46525</v>
      </c>
      <c r="J665" s="31">
        <v>24882.269375182579</v>
      </c>
      <c r="K665" s="31">
        <v>71407.269375182572</v>
      </c>
      <c r="L665" s="31">
        <v>0</v>
      </c>
      <c r="M665" s="33">
        <v>71407.269375182572</v>
      </c>
      <c r="N665" s="32">
        <v>41242</v>
      </c>
      <c r="O665" s="31">
        <v>0</v>
      </c>
      <c r="P665" s="31">
        <v>86063</v>
      </c>
      <c r="Q665" s="31">
        <v>28177.239107977719</v>
      </c>
      <c r="R665" s="33">
        <v>155482.23910797772</v>
      </c>
      <c r="S665" s="32">
        <v>2165</v>
      </c>
      <c r="T665" s="31">
        <v>73016</v>
      </c>
      <c r="U665" s="31">
        <v>96930</v>
      </c>
      <c r="V665" s="31">
        <v>5857.6787017913857</v>
      </c>
      <c r="W665" s="60">
        <v>177968.67870179139</v>
      </c>
      <c r="X665" s="32">
        <v>-15172.817606685972</v>
      </c>
      <c r="Y665" s="31">
        <v>-17385.621987127695</v>
      </c>
      <c r="Z665" s="31">
        <v>17785</v>
      </c>
      <c r="AA665" s="31">
        <v>-7713</v>
      </c>
      <c r="AB665" s="31">
        <v>0</v>
      </c>
      <c r="AC665" s="33">
        <v>0</v>
      </c>
    </row>
    <row r="666" spans="1:29" s="34" customFormat="1">
      <c r="A666" s="35" t="s">
        <v>672</v>
      </c>
      <c r="B666" s="36" t="s">
        <v>1796</v>
      </c>
      <c r="C666" s="30">
        <v>26507.77</v>
      </c>
      <c r="D666" s="28">
        <v>3.9029999999999997E-5</v>
      </c>
      <c r="E666" s="28">
        <v>4.3109999999999999E-5</v>
      </c>
      <c r="F666" s="32">
        <v>250436</v>
      </c>
      <c r="G666" s="31">
        <v>316191</v>
      </c>
      <c r="H666" s="33">
        <v>195792</v>
      </c>
      <c r="I666" s="32">
        <v>14625</v>
      </c>
      <c r="J666" s="31">
        <v>-11806.213589570041</v>
      </c>
      <c r="K666" s="31">
        <v>2818.7864104299588</v>
      </c>
      <c r="L666" s="31">
        <v>0</v>
      </c>
      <c r="M666" s="33">
        <v>2818.7864104299588</v>
      </c>
      <c r="N666" s="32">
        <v>12965</v>
      </c>
      <c r="O666" s="31">
        <v>0</v>
      </c>
      <c r="P666" s="31">
        <v>27054</v>
      </c>
      <c r="Q666" s="31">
        <v>13118.681407292064</v>
      </c>
      <c r="R666" s="33">
        <v>53137.681407292068</v>
      </c>
      <c r="S666" s="32">
        <v>681</v>
      </c>
      <c r="T666" s="31">
        <v>22953</v>
      </c>
      <c r="U666" s="31">
        <v>30470</v>
      </c>
      <c r="V666" s="31">
        <v>20380.989256691868</v>
      </c>
      <c r="W666" s="60">
        <v>74484.989256691872</v>
      </c>
      <c r="X666" s="32">
        <v>-6272.7743142559393</v>
      </c>
      <c r="Y666" s="31">
        <v>-18240.533535143863</v>
      </c>
      <c r="Z666" s="31">
        <v>5591</v>
      </c>
      <c r="AA666" s="31">
        <v>-2425</v>
      </c>
      <c r="AB666" s="31">
        <v>0</v>
      </c>
      <c r="AC666" s="33">
        <v>0</v>
      </c>
    </row>
    <row r="667" spans="1:29" s="34" customFormat="1">
      <c r="A667" s="35" t="s">
        <v>673</v>
      </c>
      <c r="B667" s="36" t="s">
        <v>1797</v>
      </c>
      <c r="C667" s="30">
        <v>92688.26</v>
      </c>
      <c r="D667" s="28">
        <v>1.3646E-4</v>
      </c>
      <c r="E667" s="28">
        <v>1.1930999999999999E-4</v>
      </c>
      <c r="F667" s="32">
        <v>875597</v>
      </c>
      <c r="G667" s="31">
        <v>1105494</v>
      </c>
      <c r="H667" s="33">
        <v>684544</v>
      </c>
      <c r="I667" s="32">
        <v>51134</v>
      </c>
      <c r="J667" s="31">
        <v>72647.134575701901</v>
      </c>
      <c r="K667" s="31">
        <v>123781.1345757019</v>
      </c>
      <c r="L667" s="31">
        <v>0</v>
      </c>
      <c r="M667" s="33">
        <v>123781.1345757019</v>
      </c>
      <c r="N667" s="32">
        <v>45328</v>
      </c>
      <c r="O667" s="31">
        <v>0</v>
      </c>
      <c r="P667" s="31">
        <v>94589</v>
      </c>
      <c r="Q667" s="31">
        <v>79624.500835912433</v>
      </c>
      <c r="R667" s="33">
        <v>219541.50083591242</v>
      </c>
      <c r="S667" s="32">
        <v>2379</v>
      </c>
      <c r="T667" s="31">
        <v>80249</v>
      </c>
      <c r="U667" s="31">
        <v>106533</v>
      </c>
      <c r="V667" s="31">
        <v>2396.5547691320894</v>
      </c>
      <c r="W667" s="60">
        <v>191557.55476913208</v>
      </c>
      <c r="X667" s="32">
        <v>14158.107643503819</v>
      </c>
      <c r="Y667" s="31">
        <v>2755.8384232765166</v>
      </c>
      <c r="Z667" s="31">
        <v>19547</v>
      </c>
      <c r="AA667" s="31">
        <v>-8477</v>
      </c>
      <c r="AB667" s="31">
        <v>0</v>
      </c>
      <c r="AC667" s="33">
        <v>0</v>
      </c>
    </row>
    <row r="668" spans="1:29" s="34" customFormat="1">
      <c r="A668" s="35" t="s">
        <v>674</v>
      </c>
      <c r="B668" s="36" t="s">
        <v>1798</v>
      </c>
      <c r="C668" s="30">
        <v>13346.55</v>
      </c>
      <c r="D668" s="28">
        <v>1.965E-5</v>
      </c>
      <c r="E668" s="28">
        <v>1.5970000000000001E-5</v>
      </c>
      <c r="F668" s="32">
        <v>126084</v>
      </c>
      <c r="G668" s="31">
        <v>159189</v>
      </c>
      <c r="H668" s="33">
        <v>98573</v>
      </c>
      <c r="I668" s="32">
        <v>7363</v>
      </c>
      <c r="J668" s="31">
        <v>-26110.451549742073</v>
      </c>
      <c r="K668" s="31">
        <v>-18747.451549742073</v>
      </c>
      <c r="L668" s="31">
        <v>0</v>
      </c>
      <c r="M668" s="33">
        <v>-18747.451549742073</v>
      </c>
      <c r="N668" s="32">
        <v>6527</v>
      </c>
      <c r="O668" s="31">
        <v>0</v>
      </c>
      <c r="P668" s="31">
        <v>13621</v>
      </c>
      <c r="Q668" s="31">
        <v>16725.533141762804</v>
      </c>
      <c r="R668" s="33">
        <v>36873.533141762804</v>
      </c>
      <c r="S668" s="32">
        <v>343</v>
      </c>
      <c r="T668" s="31">
        <v>11556</v>
      </c>
      <c r="U668" s="31">
        <v>15341</v>
      </c>
      <c r="V668" s="31">
        <v>21585.393639159105</v>
      </c>
      <c r="W668" s="60">
        <v>48825.393639159105</v>
      </c>
      <c r="X668" s="32">
        <v>-16504.564913881917</v>
      </c>
      <c r="Y668" s="31">
        <v>2959.7044164856125</v>
      </c>
      <c r="Z668" s="31">
        <v>2815</v>
      </c>
      <c r="AA668" s="31">
        <v>-1221.9999999999964</v>
      </c>
      <c r="AB668" s="31">
        <v>0</v>
      </c>
      <c r="AC668" s="33">
        <v>0</v>
      </c>
    </row>
    <row r="669" spans="1:29" s="34" customFormat="1">
      <c r="A669" s="35" t="s">
        <v>675</v>
      </c>
      <c r="B669" s="36" t="s">
        <v>1799</v>
      </c>
      <c r="C669" s="30">
        <v>633457.06999999995</v>
      </c>
      <c r="D669" s="28">
        <v>9.3258999999999996E-4</v>
      </c>
      <c r="E669" s="28">
        <v>9.5093E-4</v>
      </c>
      <c r="F669" s="32">
        <v>5983972</v>
      </c>
      <c r="G669" s="31">
        <v>7555126</v>
      </c>
      <c r="H669" s="33">
        <v>4678284</v>
      </c>
      <c r="I669" s="32">
        <v>349460</v>
      </c>
      <c r="J669" s="31">
        <v>-184726.09433040081</v>
      </c>
      <c r="K669" s="31">
        <v>164733.90566959919</v>
      </c>
      <c r="L669" s="31">
        <v>0</v>
      </c>
      <c r="M669" s="33">
        <v>164733.90566959919</v>
      </c>
      <c r="N669" s="32">
        <v>309779</v>
      </c>
      <c r="O669" s="31">
        <v>0</v>
      </c>
      <c r="P669" s="31">
        <v>646438</v>
      </c>
      <c r="Q669" s="31">
        <v>247.61413968879074</v>
      </c>
      <c r="R669" s="33">
        <v>956464.61413968878</v>
      </c>
      <c r="S669" s="32">
        <v>16260</v>
      </c>
      <c r="T669" s="31">
        <v>548435</v>
      </c>
      <c r="U669" s="31">
        <v>728063</v>
      </c>
      <c r="V669" s="31">
        <v>201500.42290803586</v>
      </c>
      <c r="W669" s="60">
        <v>1494258.4229080358</v>
      </c>
      <c r="X669" s="32">
        <v>-345247.46975015046</v>
      </c>
      <c r="Y669" s="31">
        <v>-268202.33901819657</v>
      </c>
      <c r="Z669" s="31">
        <v>133586</v>
      </c>
      <c r="AA669" s="31">
        <v>-57930</v>
      </c>
      <c r="AB669" s="31">
        <v>0</v>
      </c>
      <c r="AC669" s="33">
        <v>0</v>
      </c>
    </row>
    <row r="670" spans="1:29" s="34" customFormat="1">
      <c r="A670" s="35" t="s">
        <v>676</v>
      </c>
      <c r="B670" s="36" t="s">
        <v>1800</v>
      </c>
      <c r="C670" s="30">
        <v>340210.13</v>
      </c>
      <c r="D670" s="28">
        <v>5.0086E-4</v>
      </c>
      <c r="E670" s="28">
        <v>5.2395999999999996E-4</v>
      </c>
      <c r="F670" s="32">
        <v>3213772</v>
      </c>
      <c r="G670" s="31">
        <v>4057582</v>
      </c>
      <c r="H670" s="33">
        <v>2512535</v>
      </c>
      <c r="I670" s="32">
        <v>187682</v>
      </c>
      <c r="J670" s="31">
        <v>88506.885813823828</v>
      </c>
      <c r="K670" s="31">
        <v>276188.88581382384</v>
      </c>
      <c r="L670" s="31">
        <v>0</v>
      </c>
      <c r="M670" s="33">
        <v>276188.88581382384</v>
      </c>
      <c r="N670" s="32">
        <v>166371</v>
      </c>
      <c r="O670" s="31">
        <v>0</v>
      </c>
      <c r="P670" s="31">
        <v>347178</v>
      </c>
      <c r="Q670" s="31">
        <v>165833.89936261438</v>
      </c>
      <c r="R670" s="33">
        <v>679382.89936261438</v>
      </c>
      <c r="S670" s="32">
        <v>8733</v>
      </c>
      <c r="T670" s="31">
        <v>294544</v>
      </c>
      <c r="U670" s="31">
        <v>391016</v>
      </c>
      <c r="V670" s="31">
        <v>114468.564641941</v>
      </c>
      <c r="W670" s="60">
        <v>808761.56464194099</v>
      </c>
      <c r="X670" s="32">
        <v>2088.7988031617278</v>
      </c>
      <c r="Y670" s="31">
        <v>-172099.46408248835</v>
      </c>
      <c r="Z670" s="31">
        <v>71744</v>
      </c>
      <c r="AA670" s="31">
        <v>-31112</v>
      </c>
      <c r="AB670" s="31">
        <v>0</v>
      </c>
      <c r="AC670" s="33">
        <v>0</v>
      </c>
    </row>
    <row r="671" spans="1:29" s="34" customFormat="1">
      <c r="A671" s="35" t="s">
        <v>677</v>
      </c>
      <c r="B671" s="36" t="s">
        <v>1801</v>
      </c>
      <c r="C671" s="30">
        <v>44894.06</v>
      </c>
      <c r="D671" s="28">
        <v>6.6089999999999999E-5</v>
      </c>
      <c r="E671" s="28">
        <v>6.7719999999999995E-5</v>
      </c>
      <c r="F671" s="32">
        <v>424067</v>
      </c>
      <c r="G671" s="31">
        <v>535410</v>
      </c>
      <c r="H671" s="33">
        <v>331537</v>
      </c>
      <c r="I671" s="32">
        <v>24765</v>
      </c>
      <c r="J671" s="31">
        <v>-2954.7694582059485</v>
      </c>
      <c r="K671" s="31">
        <v>21810.230541794052</v>
      </c>
      <c r="L671" s="31">
        <v>0</v>
      </c>
      <c r="M671" s="33">
        <v>21810.230541794052</v>
      </c>
      <c r="N671" s="32">
        <v>21953</v>
      </c>
      <c r="O671" s="31">
        <v>0</v>
      </c>
      <c r="P671" s="31">
        <v>45811</v>
      </c>
      <c r="Q671" s="31">
        <v>448.53862004159566</v>
      </c>
      <c r="R671" s="33">
        <v>68212.538620041596</v>
      </c>
      <c r="S671" s="32">
        <v>1152</v>
      </c>
      <c r="T671" s="31">
        <v>38866</v>
      </c>
      <c r="U671" s="31">
        <v>51596</v>
      </c>
      <c r="V671" s="31">
        <v>11067.839599551387</v>
      </c>
      <c r="W671" s="60">
        <v>102681.83959955139</v>
      </c>
      <c r="X671" s="32">
        <v>-20124.975327789798</v>
      </c>
      <c r="Y671" s="31">
        <v>-19705.325651719992</v>
      </c>
      <c r="Z671" s="31">
        <v>9467</v>
      </c>
      <c r="AA671" s="31">
        <v>-4106</v>
      </c>
      <c r="AB671" s="31">
        <v>0</v>
      </c>
      <c r="AC671" s="33">
        <v>0</v>
      </c>
    </row>
    <row r="672" spans="1:29" s="34" customFormat="1">
      <c r="A672" s="35" t="s">
        <v>678</v>
      </c>
      <c r="B672" s="36" t="s">
        <v>1802</v>
      </c>
      <c r="C672" s="30">
        <v>197699.03000000003</v>
      </c>
      <c r="D672" s="28">
        <v>2.9105999999999999E-4</v>
      </c>
      <c r="E672" s="28">
        <v>2.8734000000000002E-4</v>
      </c>
      <c r="F672" s="32">
        <v>1867589</v>
      </c>
      <c r="G672" s="31">
        <v>2357944</v>
      </c>
      <c r="H672" s="33">
        <v>1460086</v>
      </c>
      <c r="I672" s="32">
        <v>109066</v>
      </c>
      <c r="J672" s="31">
        <v>-24927.030370667911</v>
      </c>
      <c r="K672" s="31">
        <v>84138.969629332089</v>
      </c>
      <c r="L672" s="31">
        <v>0</v>
      </c>
      <c r="M672" s="33">
        <v>84138.969629332089</v>
      </c>
      <c r="N672" s="32">
        <v>96681</v>
      </c>
      <c r="O672" s="31">
        <v>0</v>
      </c>
      <c r="P672" s="31">
        <v>201753</v>
      </c>
      <c r="Q672" s="31">
        <v>14074.344051938568</v>
      </c>
      <c r="R672" s="33">
        <v>312508.34405193856</v>
      </c>
      <c r="S672" s="32">
        <v>5075</v>
      </c>
      <c r="T672" s="31">
        <v>171166</v>
      </c>
      <c r="U672" s="31">
        <v>227227</v>
      </c>
      <c r="V672" s="31">
        <v>36345.055893231634</v>
      </c>
      <c r="W672" s="60">
        <v>439813.05589323165</v>
      </c>
      <c r="X672" s="32">
        <v>-87209.386952066343</v>
      </c>
      <c r="Y672" s="31">
        <v>-63707.324889226722</v>
      </c>
      <c r="Z672" s="31">
        <v>41692</v>
      </c>
      <c r="AA672" s="31">
        <v>-18080</v>
      </c>
      <c r="AB672" s="31">
        <v>0</v>
      </c>
      <c r="AC672" s="33">
        <v>0</v>
      </c>
    </row>
    <row r="673" spans="1:29" s="34" customFormat="1">
      <c r="A673" s="35" t="s">
        <v>679</v>
      </c>
      <c r="B673" s="36" t="s">
        <v>1803</v>
      </c>
      <c r="C673" s="30">
        <v>553116.82000000007</v>
      </c>
      <c r="D673" s="28">
        <v>8.1430999999999995E-4</v>
      </c>
      <c r="E673" s="28">
        <v>7.5060000000000003E-4</v>
      </c>
      <c r="F673" s="32">
        <v>5225027</v>
      </c>
      <c r="G673" s="31">
        <v>6596912</v>
      </c>
      <c r="H673" s="33">
        <v>4084939</v>
      </c>
      <c r="I673" s="32">
        <v>305138</v>
      </c>
      <c r="J673" s="31">
        <v>293153.68485876947</v>
      </c>
      <c r="K673" s="31">
        <v>598291.68485876941</v>
      </c>
      <c r="L673" s="31">
        <v>0</v>
      </c>
      <c r="M673" s="33">
        <v>598291.68485876941</v>
      </c>
      <c r="N673" s="32">
        <v>270490</v>
      </c>
      <c r="O673" s="31">
        <v>0</v>
      </c>
      <c r="P673" s="31">
        <v>564451</v>
      </c>
      <c r="Q673" s="31">
        <v>324637.33949720161</v>
      </c>
      <c r="R673" s="33">
        <v>1159578.3394972016</v>
      </c>
      <c r="S673" s="32">
        <v>14198</v>
      </c>
      <c r="T673" s="31">
        <v>478877</v>
      </c>
      <c r="U673" s="31">
        <v>635723</v>
      </c>
      <c r="V673" s="31">
        <v>0</v>
      </c>
      <c r="W673" s="60">
        <v>1128798</v>
      </c>
      <c r="X673" s="32">
        <v>30078.366433585557</v>
      </c>
      <c r="Y673" s="31">
        <v>-65359.026936383991</v>
      </c>
      <c r="Z673" s="31">
        <v>116644</v>
      </c>
      <c r="AA673" s="31">
        <v>-50582.999999999956</v>
      </c>
      <c r="AB673" s="31">
        <v>0</v>
      </c>
      <c r="AC673" s="33">
        <v>0</v>
      </c>
    </row>
    <row r="674" spans="1:29" s="34" customFormat="1">
      <c r="A674" s="35" t="s">
        <v>680</v>
      </c>
      <c r="B674" s="36" t="s">
        <v>1804</v>
      </c>
      <c r="C674" s="30">
        <v>76039.27</v>
      </c>
      <c r="D674" s="28">
        <v>1.1195E-4</v>
      </c>
      <c r="E674" s="28">
        <v>8.1920000000000002E-5</v>
      </c>
      <c r="F674" s="32">
        <v>718328</v>
      </c>
      <c r="G674" s="31">
        <v>906933</v>
      </c>
      <c r="H674" s="33">
        <v>561591</v>
      </c>
      <c r="I674" s="32">
        <v>41950</v>
      </c>
      <c r="J674" s="31">
        <v>29313.635728182249</v>
      </c>
      <c r="K674" s="31">
        <v>71263.635728182242</v>
      </c>
      <c r="L674" s="31">
        <v>0</v>
      </c>
      <c r="M674" s="33">
        <v>71263.635728182242</v>
      </c>
      <c r="N674" s="32">
        <v>37186</v>
      </c>
      <c r="O674" s="31">
        <v>0</v>
      </c>
      <c r="P674" s="31">
        <v>77600</v>
      </c>
      <c r="Q674" s="31">
        <v>137066.83595431366</v>
      </c>
      <c r="R674" s="33">
        <v>251852.83595431366</v>
      </c>
      <c r="S674" s="32">
        <v>1952</v>
      </c>
      <c r="T674" s="31">
        <v>65835</v>
      </c>
      <c r="U674" s="31">
        <v>87398</v>
      </c>
      <c r="V674" s="31">
        <v>7633.3574443086109</v>
      </c>
      <c r="W674" s="60">
        <v>162818.35744430861</v>
      </c>
      <c r="X674" s="32">
        <v>43893.824152617686</v>
      </c>
      <c r="Y674" s="31">
        <v>36058.654357387357</v>
      </c>
      <c r="Z674" s="31">
        <v>16036</v>
      </c>
      <c r="AA674" s="31">
        <v>-6954</v>
      </c>
      <c r="AB674" s="31">
        <v>0</v>
      </c>
      <c r="AC674" s="33">
        <v>0</v>
      </c>
    </row>
    <row r="675" spans="1:29" s="34" customFormat="1">
      <c r="A675" s="35" t="s">
        <v>681</v>
      </c>
      <c r="B675" s="36" t="s">
        <v>1805</v>
      </c>
      <c r="C675" s="30">
        <v>0</v>
      </c>
      <c r="D675" s="28">
        <v>0</v>
      </c>
      <c r="E675" s="28">
        <v>0</v>
      </c>
      <c r="F675" s="32">
        <v>0</v>
      </c>
      <c r="G675" s="31">
        <v>0</v>
      </c>
      <c r="H675" s="33">
        <v>0</v>
      </c>
      <c r="I675" s="32">
        <v>0</v>
      </c>
      <c r="J675" s="31">
        <v>-652.89219798573311</v>
      </c>
      <c r="K675" s="31">
        <v>-652.89219798573311</v>
      </c>
      <c r="L675" s="31">
        <v>0</v>
      </c>
      <c r="M675" s="33">
        <v>-652.89219798573311</v>
      </c>
      <c r="N675" s="32">
        <v>0</v>
      </c>
      <c r="O675" s="31">
        <v>0</v>
      </c>
      <c r="P675" s="31">
        <v>0</v>
      </c>
      <c r="Q675" s="31">
        <v>0</v>
      </c>
      <c r="R675" s="33">
        <v>0</v>
      </c>
      <c r="S675" s="32">
        <v>0</v>
      </c>
      <c r="T675" s="31">
        <v>0</v>
      </c>
      <c r="U675" s="31">
        <v>0</v>
      </c>
      <c r="V675" s="31">
        <v>0</v>
      </c>
      <c r="W675" s="60">
        <v>0</v>
      </c>
      <c r="X675" s="32">
        <v>0</v>
      </c>
      <c r="Y675" s="31">
        <v>0</v>
      </c>
      <c r="Z675" s="31">
        <v>0</v>
      </c>
      <c r="AA675" s="31">
        <v>0</v>
      </c>
      <c r="AB675" s="31">
        <v>0</v>
      </c>
      <c r="AC675" s="33">
        <v>0</v>
      </c>
    </row>
    <row r="676" spans="1:29" s="34" customFormat="1">
      <c r="A676" s="35" t="s">
        <v>682</v>
      </c>
      <c r="B676" s="36" t="s">
        <v>1806</v>
      </c>
      <c r="C676" s="30">
        <v>200950.42</v>
      </c>
      <c r="D676" s="28">
        <v>2.9584000000000001E-4</v>
      </c>
      <c r="E676" s="28">
        <v>3.0462000000000002E-4</v>
      </c>
      <c r="F676" s="32">
        <v>1898260</v>
      </c>
      <c r="G676" s="31">
        <v>2396668</v>
      </c>
      <c r="H676" s="33">
        <v>1484064</v>
      </c>
      <c r="I676" s="32">
        <v>110857</v>
      </c>
      <c r="J676" s="31">
        <v>110696.19317320161</v>
      </c>
      <c r="K676" s="31">
        <v>221553.19317320161</v>
      </c>
      <c r="L676" s="31">
        <v>0</v>
      </c>
      <c r="M676" s="33">
        <v>221553.19317320161</v>
      </c>
      <c r="N676" s="32">
        <v>98269</v>
      </c>
      <c r="O676" s="31">
        <v>0</v>
      </c>
      <c r="P676" s="31">
        <v>205066</v>
      </c>
      <c r="Q676" s="31">
        <v>14499.242702855476</v>
      </c>
      <c r="R676" s="33">
        <v>317834.2427028555</v>
      </c>
      <c r="S676" s="32">
        <v>5158</v>
      </c>
      <c r="T676" s="31">
        <v>173977</v>
      </c>
      <c r="U676" s="31">
        <v>230959</v>
      </c>
      <c r="V676" s="31">
        <v>104230.37837904145</v>
      </c>
      <c r="W676" s="60">
        <v>514324.37837904145</v>
      </c>
      <c r="X676" s="32">
        <v>-129138.34705261681</v>
      </c>
      <c r="Y676" s="31">
        <v>-91351.78862356914</v>
      </c>
      <c r="Z676" s="31">
        <v>42377</v>
      </c>
      <c r="AA676" s="31">
        <v>-18377</v>
      </c>
      <c r="AB676" s="31">
        <v>0</v>
      </c>
      <c r="AC676" s="33">
        <v>0</v>
      </c>
    </row>
    <row r="677" spans="1:29" s="34" customFormat="1">
      <c r="A677" s="35" t="s">
        <v>683</v>
      </c>
      <c r="B677" s="36" t="s">
        <v>1807</v>
      </c>
      <c r="C677" s="30">
        <v>741179.05999999994</v>
      </c>
      <c r="D677" s="28">
        <v>1.09118E-3</v>
      </c>
      <c r="E677" s="28">
        <v>1.0489200000000001E-3</v>
      </c>
      <c r="F677" s="32">
        <v>7001566</v>
      </c>
      <c r="G677" s="31">
        <v>8839900</v>
      </c>
      <c r="H677" s="33">
        <v>5473841</v>
      </c>
      <c r="I677" s="32">
        <v>408887</v>
      </c>
      <c r="J677" s="31">
        <v>-215804.64090822631</v>
      </c>
      <c r="K677" s="31">
        <v>193082.35909177369</v>
      </c>
      <c r="L677" s="31">
        <v>0</v>
      </c>
      <c r="M677" s="33">
        <v>193082.35909177369</v>
      </c>
      <c r="N677" s="32">
        <v>362458</v>
      </c>
      <c r="O677" s="31">
        <v>0</v>
      </c>
      <c r="P677" s="31">
        <v>756367</v>
      </c>
      <c r="Q677" s="31">
        <v>181718.03589361778</v>
      </c>
      <c r="R677" s="33">
        <v>1300543.0358936177</v>
      </c>
      <c r="S677" s="32">
        <v>19025</v>
      </c>
      <c r="T677" s="31">
        <v>641698</v>
      </c>
      <c r="U677" s="31">
        <v>851873</v>
      </c>
      <c r="V677" s="31">
        <v>173761.67480597817</v>
      </c>
      <c r="W677" s="60">
        <v>1686357.6748059781</v>
      </c>
      <c r="X677" s="32">
        <v>-295459.70945807663</v>
      </c>
      <c r="Y677" s="31">
        <v>-178876.92945428373</v>
      </c>
      <c r="Z677" s="31">
        <v>156303</v>
      </c>
      <c r="AA677" s="31">
        <v>-67781.000000000058</v>
      </c>
      <c r="AB677" s="31">
        <v>0</v>
      </c>
      <c r="AC677" s="33">
        <v>0</v>
      </c>
    </row>
    <row r="678" spans="1:29" s="34" customFormat="1">
      <c r="A678" s="35" t="s">
        <v>684</v>
      </c>
      <c r="B678" s="36" t="s">
        <v>1808</v>
      </c>
      <c r="C678" s="30">
        <v>23479.62</v>
      </c>
      <c r="D678" s="28">
        <v>3.4570000000000003E-5</v>
      </c>
      <c r="E678" s="28">
        <v>3.5219999999999998E-5</v>
      </c>
      <c r="F678" s="32">
        <v>221819</v>
      </c>
      <c r="G678" s="31">
        <v>280060</v>
      </c>
      <c r="H678" s="33">
        <v>173418</v>
      </c>
      <c r="I678" s="32">
        <v>12954</v>
      </c>
      <c r="J678" s="31">
        <v>-2870.3731776214272</v>
      </c>
      <c r="K678" s="31">
        <v>10083.626822378574</v>
      </c>
      <c r="L678" s="31">
        <v>0</v>
      </c>
      <c r="M678" s="33">
        <v>10083.626822378574</v>
      </c>
      <c r="N678" s="32">
        <v>11483</v>
      </c>
      <c r="O678" s="31">
        <v>0</v>
      </c>
      <c r="P678" s="31">
        <v>23963</v>
      </c>
      <c r="Q678" s="31">
        <v>163.97651394312632</v>
      </c>
      <c r="R678" s="33">
        <v>35609.976513943126</v>
      </c>
      <c r="S678" s="32">
        <v>603</v>
      </c>
      <c r="T678" s="31">
        <v>20330</v>
      </c>
      <c r="U678" s="31">
        <v>26988</v>
      </c>
      <c r="V678" s="31">
        <v>6455.1038563328875</v>
      </c>
      <c r="W678" s="60">
        <v>54376.103856332891</v>
      </c>
      <c r="X678" s="32">
        <v>-11691.018913612927</v>
      </c>
      <c r="Y678" s="31">
        <v>-9879.1084287768335</v>
      </c>
      <c r="Z678" s="31">
        <v>4952</v>
      </c>
      <c r="AA678" s="31">
        <v>-2148.0000000000073</v>
      </c>
      <c r="AB678" s="31">
        <v>0</v>
      </c>
      <c r="AC678" s="33">
        <v>0</v>
      </c>
    </row>
    <row r="679" spans="1:29" s="34" customFormat="1">
      <c r="A679" s="35" t="s">
        <v>685</v>
      </c>
      <c r="B679" s="36" t="s">
        <v>1809</v>
      </c>
      <c r="C679" s="30">
        <v>90123.37000000001</v>
      </c>
      <c r="D679" s="28">
        <v>1.3268000000000001E-4</v>
      </c>
      <c r="E679" s="28">
        <v>1.5278000000000001E-4</v>
      </c>
      <c r="F679" s="32">
        <v>851342</v>
      </c>
      <c r="G679" s="31">
        <v>1074871</v>
      </c>
      <c r="H679" s="33">
        <v>665582</v>
      </c>
      <c r="I679" s="32">
        <v>49718</v>
      </c>
      <c r="J679" s="31">
        <v>-83237.142491924489</v>
      </c>
      <c r="K679" s="31">
        <v>-33519.142491924489</v>
      </c>
      <c r="L679" s="31">
        <v>0</v>
      </c>
      <c r="M679" s="33">
        <v>-33519.142491924489</v>
      </c>
      <c r="N679" s="32">
        <v>44072</v>
      </c>
      <c r="O679" s="31">
        <v>0</v>
      </c>
      <c r="P679" s="31">
        <v>91969</v>
      </c>
      <c r="Q679" s="31">
        <v>2055.4917646961512</v>
      </c>
      <c r="R679" s="33">
        <v>138096.49176469614</v>
      </c>
      <c r="S679" s="32">
        <v>2313</v>
      </c>
      <c r="T679" s="31">
        <v>78026</v>
      </c>
      <c r="U679" s="31">
        <v>103582</v>
      </c>
      <c r="V679" s="31">
        <v>158661.6938035292</v>
      </c>
      <c r="W679" s="60">
        <v>342582.6938035292</v>
      </c>
      <c r="X679" s="32">
        <v>-140053.36837039934</v>
      </c>
      <c r="Y679" s="31">
        <v>-75195.833668433683</v>
      </c>
      <c r="Z679" s="31">
        <v>19005</v>
      </c>
      <c r="AA679" s="31">
        <v>-8242</v>
      </c>
      <c r="AB679" s="31">
        <v>0</v>
      </c>
      <c r="AC679" s="33">
        <v>0</v>
      </c>
    </row>
    <row r="680" spans="1:29" s="34" customFormat="1">
      <c r="A680" s="35" t="s">
        <v>686</v>
      </c>
      <c r="B680" s="36" t="s">
        <v>1810</v>
      </c>
      <c r="C680" s="30">
        <v>1936958.64</v>
      </c>
      <c r="D680" s="28">
        <v>2.85163E-3</v>
      </c>
      <c r="E680" s="28">
        <v>2.7388E-3</v>
      </c>
      <c r="F680" s="32">
        <v>18297508</v>
      </c>
      <c r="G680" s="31">
        <v>23101709</v>
      </c>
      <c r="H680" s="33">
        <v>14305036</v>
      </c>
      <c r="I680" s="32">
        <v>1068562</v>
      </c>
      <c r="J680" s="31">
        <v>-92866.315867855941</v>
      </c>
      <c r="K680" s="31">
        <v>975695.68413214409</v>
      </c>
      <c r="L680" s="31">
        <v>0</v>
      </c>
      <c r="M680" s="33">
        <v>975695.68413214409</v>
      </c>
      <c r="N680" s="32">
        <v>947227</v>
      </c>
      <c r="O680" s="31">
        <v>0</v>
      </c>
      <c r="P680" s="31">
        <v>1976649</v>
      </c>
      <c r="Q680" s="31">
        <v>488103.72363725834</v>
      </c>
      <c r="R680" s="33">
        <v>3411979.7236372582</v>
      </c>
      <c r="S680" s="32">
        <v>49720</v>
      </c>
      <c r="T680" s="31">
        <v>1676979</v>
      </c>
      <c r="U680" s="31">
        <v>2226237</v>
      </c>
      <c r="V680" s="31">
        <v>312761.73310350563</v>
      </c>
      <c r="W680" s="60">
        <v>4265697.7331035053</v>
      </c>
      <c r="X680" s="32">
        <v>-622649.41867275187</v>
      </c>
      <c r="Y680" s="31">
        <v>-462405.59079349553</v>
      </c>
      <c r="Z680" s="31">
        <v>408474</v>
      </c>
      <c r="AA680" s="31">
        <v>-177137</v>
      </c>
      <c r="AB680" s="31">
        <v>0</v>
      </c>
      <c r="AC680" s="33">
        <v>0</v>
      </c>
    </row>
    <row r="681" spans="1:29" s="34" customFormat="1">
      <c r="A681" s="35" t="s">
        <v>687</v>
      </c>
      <c r="B681" s="36" t="s">
        <v>1811</v>
      </c>
      <c r="C681" s="30">
        <v>34989.75</v>
      </c>
      <c r="D681" s="28">
        <v>5.151E-5</v>
      </c>
      <c r="E681" s="28">
        <v>5.6959999999999997E-5</v>
      </c>
      <c r="F681" s="32">
        <v>330514</v>
      </c>
      <c r="G681" s="31">
        <v>417294</v>
      </c>
      <c r="H681" s="33">
        <v>258397</v>
      </c>
      <c r="I681" s="32">
        <v>19302</v>
      </c>
      <c r="J681" s="31">
        <v>1739.023680291893</v>
      </c>
      <c r="K681" s="31">
        <v>21041.023680291892</v>
      </c>
      <c r="L681" s="31">
        <v>0</v>
      </c>
      <c r="M681" s="33">
        <v>21041.023680291892</v>
      </c>
      <c r="N681" s="32">
        <v>17110</v>
      </c>
      <c r="O681" s="31">
        <v>0</v>
      </c>
      <c r="P681" s="31">
        <v>35705</v>
      </c>
      <c r="Q681" s="31">
        <v>7135.025061900712</v>
      </c>
      <c r="R681" s="33">
        <v>59950.025061900713</v>
      </c>
      <c r="S681" s="32">
        <v>898</v>
      </c>
      <c r="T681" s="31">
        <v>30292</v>
      </c>
      <c r="U681" s="31">
        <v>40213</v>
      </c>
      <c r="V681" s="31">
        <v>25734.226978674371</v>
      </c>
      <c r="W681" s="60">
        <v>97137.226978674371</v>
      </c>
      <c r="X681" s="32">
        <v>-17157.367899544894</v>
      </c>
      <c r="Y681" s="31">
        <v>-24208.834017228764</v>
      </c>
      <c r="Z681" s="31">
        <v>7378</v>
      </c>
      <c r="AA681" s="31">
        <v>-3199</v>
      </c>
      <c r="AB681" s="31">
        <v>0</v>
      </c>
      <c r="AC681" s="33">
        <v>0</v>
      </c>
    </row>
    <row r="682" spans="1:29" s="34" customFormat="1">
      <c r="A682" s="35" t="s">
        <v>688</v>
      </c>
      <c r="B682" s="36" t="s">
        <v>1812</v>
      </c>
      <c r="C682" s="30">
        <v>2412413.9200000004</v>
      </c>
      <c r="D682" s="28">
        <v>3.5515999999999998E-3</v>
      </c>
      <c r="E682" s="28">
        <v>3.5217999999999998E-3</v>
      </c>
      <c r="F682" s="32">
        <v>22788871</v>
      </c>
      <c r="G682" s="31">
        <v>28772327</v>
      </c>
      <c r="H682" s="33">
        <v>17816395</v>
      </c>
      <c r="I682" s="32">
        <v>1330855</v>
      </c>
      <c r="J682" s="31">
        <v>786649.89402486267</v>
      </c>
      <c r="K682" s="31">
        <v>2117504.8940248629</v>
      </c>
      <c r="L682" s="31">
        <v>0</v>
      </c>
      <c r="M682" s="33">
        <v>2117504.8940248629</v>
      </c>
      <c r="N682" s="32">
        <v>1179736</v>
      </c>
      <c r="O682" s="31">
        <v>0</v>
      </c>
      <c r="P682" s="31">
        <v>2461844</v>
      </c>
      <c r="Q682" s="31">
        <v>369345.58657672314</v>
      </c>
      <c r="R682" s="33">
        <v>4010925.586576723</v>
      </c>
      <c r="S682" s="32">
        <v>61924</v>
      </c>
      <c r="T682" s="31">
        <v>2088616</v>
      </c>
      <c r="U682" s="31">
        <v>2772696</v>
      </c>
      <c r="V682" s="31">
        <v>0</v>
      </c>
      <c r="W682" s="60">
        <v>4923236</v>
      </c>
      <c r="X682" s="32">
        <v>-390047.35826233664</v>
      </c>
      <c r="Y682" s="31">
        <v>-810386.05516094016</v>
      </c>
      <c r="Z682" s="31">
        <v>508740</v>
      </c>
      <c r="AA682" s="31">
        <v>-220617.00000000023</v>
      </c>
      <c r="AB682" s="31">
        <v>0</v>
      </c>
      <c r="AC682" s="33">
        <v>0</v>
      </c>
    </row>
    <row r="683" spans="1:29" s="34" customFormat="1">
      <c r="A683" s="35" t="s">
        <v>689</v>
      </c>
      <c r="B683" s="36" t="s">
        <v>1813</v>
      </c>
      <c r="C683" s="30">
        <v>14382.32</v>
      </c>
      <c r="D683" s="28">
        <v>2.1169999999999999E-5</v>
      </c>
      <c r="E683" s="28">
        <v>2.27E-5</v>
      </c>
      <c r="F683" s="32">
        <v>135837</v>
      </c>
      <c r="G683" s="31">
        <v>171503</v>
      </c>
      <c r="H683" s="33">
        <v>106198</v>
      </c>
      <c r="I683" s="32">
        <v>7933</v>
      </c>
      <c r="J683" s="31">
        <v>-29551.108182868233</v>
      </c>
      <c r="K683" s="31">
        <v>-21618.108182868233</v>
      </c>
      <c r="L683" s="31">
        <v>0</v>
      </c>
      <c r="M683" s="33">
        <v>-21618.108182868233</v>
      </c>
      <c r="N683" s="32">
        <v>7032</v>
      </c>
      <c r="O683" s="31">
        <v>0</v>
      </c>
      <c r="P683" s="31">
        <v>14674</v>
      </c>
      <c r="Q683" s="31">
        <v>478.95486208762156</v>
      </c>
      <c r="R683" s="33">
        <v>22184.954862087623</v>
      </c>
      <c r="S683" s="32">
        <v>369</v>
      </c>
      <c r="T683" s="31">
        <v>12450</v>
      </c>
      <c r="U683" s="31">
        <v>16527</v>
      </c>
      <c r="V683" s="31">
        <v>36077.999270636683</v>
      </c>
      <c r="W683" s="60">
        <v>65423.999270636683</v>
      </c>
      <c r="X683" s="32">
        <v>-36510.454224493624</v>
      </c>
      <c r="Y683" s="31">
        <v>-8445.5901840554397</v>
      </c>
      <c r="Z683" s="31">
        <v>3032</v>
      </c>
      <c r="AA683" s="31">
        <v>-1315</v>
      </c>
      <c r="AB683" s="31">
        <v>0</v>
      </c>
      <c r="AC683" s="33">
        <v>0</v>
      </c>
    </row>
    <row r="684" spans="1:29" s="34" customFormat="1">
      <c r="A684" s="35" t="s">
        <v>690</v>
      </c>
      <c r="B684" s="36" t="s">
        <v>1814</v>
      </c>
      <c r="C684" s="30">
        <v>72586.209999999992</v>
      </c>
      <c r="D684" s="28">
        <v>1.0686E-4</v>
      </c>
      <c r="E684" s="28">
        <v>1.0619E-4</v>
      </c>
      <c r="F684" s="32">
        <v>685668</v>
      </c>
      <c r="G684" s="31">
        <v>865697</v>
      </c>
      <c r="H684" s="33">
        <v>536057</v>
      </c>
      <c r="I684" s="32">
        <v>40043</v>
      </c>
      <c r="J684" s="31">
        <v>-21516.829467249474</v>
      </c>
      <c r="K684" s="31">
        <v>18526.170532750526</v>
      </c>
      <c r="L684" s="31">
        <v>0</v>
      </c>
      <c r="M684" s="33">
        <v>18526.170532750526</v>
      </c>
      <c r="N684" s="32">
        <v>35496</v>
      </c>
      <c r="O684" s="31">
        <v>0</v>
      </c>
      <c r="P684" s="31">
        <v>74072</v>
      </c>
      <c r="Q684" s="31">
        <v>1972.6745594287543</v>
      </c>
      <c r="R684" s="33">
        <v>111540.67455942875</v>
      </c>
      <c r="S684" s="32">
        <v>1863</v>
      </c>
      <c r="T684" s="31">
        <v>62842</v>
      </c>
      <c r="U684" s="31">
        <v>83424</v>
      </c>
      <c r="V684" s="31">
        <v>23109.530606512748</v>
      </c>
      <c r="W684" s="60">
        <v>171238.53060651274</v>
      </c>
      <c r="X684" s="32">
        <v>-43505.743696892423</v>
      </c>
      <c r="Y684" s="31">
        <v>-24862.112350191572</v>
      </c>
      <c r="Z684" s="31">
        <v>15307</v>
      </c>
      <c r="AA684" s="31">
        <v>-6636.9999999999854</v>
      </c>
      <c r="AB684" s="31">
        <v>0</v>
      </c>
      <c r="AC684" s="33">
        <v>0</v>
      </c>
    </row>
    <row r="685" spans="1:29" s="34" customFormat="1">
      <c r="A685" s="35" t="s">
        <v>691</v>
      </c>
      <c r="B685" s="36" t="s">
        <v>1815</v>
      </c>
      <c r="C685" s="30">
        <v>166741.73000000001</v>
      </c>
      <c r="D685" s="28">
        <v>2.4548000000000001E-4</v>
      </c>
      <c r="E685" s="28">
        <v>2.2128E-4</v>
      </c>
      <c r="F685" s="32">
        <v>1575124</v>
      </c>
      <c r="G685" s="31">
        <v>1988690</v>
      </c>
      <c r="H685" s="33">
        <v>1231436</v>
      </c>
      <c r="I685" s="32">
        <v>91986</v>
      </c>
      <c r="J685" s="31">
        <v>127990.16402577143</v>
      </c>
      <c r="K685" s="31">
        <v>219976.16402577143</v>
      </c>
      <c r="L685" s="31">
        <v>0</v>
      </c>
      <c r="M685" s="33">
        <v>219976.16402577143</v>
      </c>
      <c r="N685" s="32">
        <v>81541</v>
      </c>
      <c r="O685" s="31">
        <v>0</v>
      </c>
      <c r="P685" s="31">
        <v>170158</v>
      </c>
      <c r="Q685" s="31">
        <v>123034.92634445675</v>
      </c>
      <c r="R685" s="33">
        <v>374733.92634445673</v>
      </c>
      <c r="S685" s="32">
        <v>4280</v>
      </c>
      <c r="T685" s="31">
        <v>144361</v>
      </c>
      <c r="U685" s="31">
        <v>191644</v>
      </c>
      <c r="V685" s="31">
        <v>0</v>
      </c>
      <c r="W685" s="60">
        <v>340285</v>
      </c>
      <c r="X685" s="32">
        <v>23661.479409599167</v>
      </c>
      <c r="Y685" s="31">
        <v>-9127.5530651424197</v>
      </c>
      <c r="Z685" s="31">
        <v>35163</v>
      </c>
      <c r="AA685" s="31">
        <v>-15248.000000000015</v>
      </c>
      <c r="AB685" s="31">
        <v>0</v>
      </c>
      <c r="AC685" s="33">
        <v>0</v>
      </c>
    </row>
    <row r="686" spans="1:29" s="34" customFormat="1">
      <c r="A686" s="35" t="s">
        <v>692</v>
      </c>
      <c r="B686" s="36" t="s">
        <v>1816</v>
      </c>
      <c r="C686" s="30">
        <v>14513.61</v>
      </c>
      <c r="D686" s="28">
        <v>2.137E-5</v>
      </c>
      <c r="E686" s="28">
        <v>1.359E-5</v>
      </c>
      <c r="F686" s="32">
        <v>137121</v>
      </c>
      <c r="G686" s="31">
        <v>173123</v>
      </c>
      <c r="H686" s="33">
        <v>107201</v>
      </c>
      <c r="I686" s="32">
        <v>8008</v>
      </c>
      <c r="J686" s="31">
        <v>16140.780170719849</v>
      </c>
      <c r="K686" s="31">
        <v>24148.780170719849</v>
      </c>
      <c r="L686" s="31">
        <v>0</v>
      </c>
      <c r="M686" s="33">
        <v>24148.780170719849</v>
      </c>
      <c r="N686" s="32">
        <v>7098</v>
      </c>
      <c r="O686" s="31">
        <v>0</v>
      </c>
      <c r="P686" s="31">
        <v>14813</v>
      </c>
      <c r="Q686" s="31">
        <v>35601.004674084215</v>
      </c>
      <c r="R686" s="33">
        <v>57512.004674084215</v>
      </c>
      <c r="S686" s="32">
        <v>373</v>
      </c>
      <c r="T686" s="31">
        <v>12567</v>
      </c>
      <c r="U686" s="31">
        <v>16683</v>
      </c>
      <c r="V686" s="31">
        <v>2318.2534680491904</v>
      </c>
      <c r="W686" s="60">
        <v>31941.253468049192</v>
      </c>
      <c r="X686" s="32">
        <v>12618.532842266599</v>
      </c>
      <c r="Y686" s="31">
        <v>11219.218363768423</v>
      </c>
      <c r="Z686" s="31">
        <v>3061</v>
      </c>
      <c r="AA686" s="31">
        <v>-1327.9999999999964</v>
      </c>
      <c r="AB686" s="31">
        <v>0</v>
      </c>
      <c r="AC686" s="33">
        <v>0</v>
      </c>
    </row>
    <row r="687" spans="1:29" s="34" customFormat="1">
      <c r="A687" s="35" t="s">
        <v>693</v>
      </c>
      <c r="B687" s="36" t="s">
        <v>1817</v>
      </c>
      <c r="C687" s="30">
        <v>254550.67</v>
      </c>
      <c r="D687" s="28">
        <v>3.7474999999999997E-4</v>
      </c>
      <c r="E687" s="28">
        <v>3.6596000000000003E-4</v>
      </c>
      <c r="F687" s="32">
        <v>2404587</v>
      </c>
      <c r="G687" s="31">
        <v>3035936</v>
      </c>
      <c r="H687" s="33">
        <v>1879912</v>
      </c>
      <c r="I687" s="32">
        <v>140426</v>
      </c>
      <c r="J687" s="31">
        <v>-2273.4820144763589</v>
      </c>
      <c r="K687" s="31">
        <v>138152.51798552365</v>
      </c>
      <c r="L687" s="31">
        <v>0</v>
      </c>
      <c r="M687" s="33">
        <v>138152.51798552365</v>
      </c>
      <c r="N687" s="32">
        <v>124481</v>
      </c>
      <c r="O687" s="31">
        <v>0</v>
      </c>
      <c r="P687" s="31">
        <v>259763</v>
      </c>
      <c r="Q687" s="31">
        <v>39497.550597261288</v>
      </c>
      <c r="R687" s="33">
        <v>423741.55059726129</v>
      </c>
      <c r="S687" s="32">
        <v>6534</v>
      </c>
      <c r="T687" s="31">
        <v>220382</v>
      </c>
      <c r="U687" s="31">
        <v>292563</v>
      </c>
      <c r="V687" s="31">
        <v>59940.855127154471</v>
      </c>
      <c r="W687" s="60">
        <v>579419.8551271545</v>
      </c>
      <c r="X687" s="32">
        <v>-112527.95427622361</v>
      </c>
      <c r="Y687" s="31">
        <v>-73552.350253669574</v>
      </c>
      <c r="Z687" s="31">
        <v>53680</v>
      </c>
      <c r="AA687" s="31">
        <v>-23278.000000000029</v>
      </c>
      <c r="AB687" s="31">
        <v>0</v>
      </c>
      <c r="AC687" s="33">
        <v>0</v>
      </c>
    </row>
    <row r="688" spans="1:29" s="34" customFormat="1">
      <c r="A688" s="35" t="s">
        <v>694</v>
      </c>
      <c r="B688" s="36" t="s">
        <v>1818</v>
      </c>
      <c r="C688" s="30">
        <v>329415.51</v>
      </c>
      <c r="D688" s="28">
        <v>4.8496999999999999E-4</v>
      </c>
      <c r="E688" s="28">
        <v>4.2886999999999998E-4</v>
      </c>
      <c r="F688" s="32">
        <v>3111814</v>
      </c>
      <c r="G688" s="31">
        <v>3928853</v>
      </c>
      <c r="H688" s="33">
        <v>2432824</v>
      </c>
      <c r="I688" s="32">
        <v>181728</v>
      </c>
      <c r="J688" s="31">
        <v>-33205.300226609688</v>
      </c>
      <c r="K688" s="31">
        <v>148522.69977339031</v>
      </c>
      <c r="L688" s="31">
        <v>0</v>
      </c>
      <c r="M688" s="33">
        <v>148522.69977339031</v>
      </c>
      <c r="N688" s="32">
        <v>161093</v>
      </c>
      <c r="O688" s="31">
        <v>0</v>
      </c>
      <c r="P688" s="31">
        <v>336164</v>
      </c>
      <c r="Q688" s="31">
        <v>252762.03257379515</v>
      </c>
      <c r="R688" s="33">
        <v>750019.03257379518</v>
      </c>
      <c r="S688" s="32">
        <v>8456</v>
      </c>
      <c r="T688" s="31">
        <v>285200</v>
      </c>
      <c r="U688" s="31">
        <v>378611</v>
      </c>
      <c r="V688" s="31">
        <v>125106.70632834997</v>
      </c>
      <c r="W688" s="60">
        <v>797373.70632835</v>
      </c>
      <c r="X688" s="32">
        <v>-86222.580612785037</v>
      </c>
      <c r="Y688" s="31">
        <v>-475.0931417697866</v>
      </c>
      <c r="Z688" s="31">
        <v>69468</v>
      </c>
      <c r="AA688" s="31">
        <v>-30125</v>
      </c>
      <c r="AB688" s="31">
        <v>0</v>
      </c>
      <c r="AC688" s="33">
        <v>0</v>
      </c>
    </row>
    <row r="689" spans="1:29" s="34" customFormat="1">
      <c r="A689" s="35" t="s">
        <v>695</v>
      </c>
      <c r="B689" s="36" t="s">
        <v>1819</v>
      </c>
      <c r="C689" s="30">
        <v>95623.6</v>
      </c>
      <c r="D689" s="28">
        <v>1.4077999999999999E-4</v>
      </c>
      <c r="E689" s="28">
        <v>1.4897000000000001E-4</v>
      </c>
      <c r="F689" s="32">
        <v>903316</v>
      </c>
      <c r="G689" s="31">
        <v>1140491</v>
      </c>
      <c r="H689" s="33">
        <v>706215</v>
      </c>
      <c r="I689" s="32">
        <v>52753</v>
      </c>
      <c r="J689" s="31">
        <v>-16439.540819010534</v>
      </c>
      <c r="K689" s="31">
        <v>36313.459180989463</v>
      </c>
      <c r="L689" s="31">
        <v>0</v>
      </c>
      <c r="M689" s="33">
        <v>36313.459180989463</v>
      </c>
      <c r="N689" s="32">
        <v>46763</v>
      </c>
      <c r="O689" s="31">
        <v>0</v>
      </c>
      <c r="P689" s="31">
        <v>97584</v>
      </c>
      <c r="Q689" s="31">
        <v>3226.7508967219778</v>
      </c>
      <c r="R689" s="33">
        <v>147573.75089672199</v>
      </c>
      <c r="S689" s="32">
        <v>2455</v>
      </c>
      <c r="T689" s="31">
        <v>82790</v>
      </c>
      <c r="U689" s="31">
        <v>109905</v>
      </c>
      <c r="V689" s="31">
        <v>84049.968713376205</v>
      </c>
      <c r="W689" s="60">
        <v>279199.96871337621</v>
      </c>
      <c r="X689" s="32">
        <v>-91079.496769658406</v>
      </c>
      <c r="Y689" s="31">
        <v>-51967.721046995823</v>
      </c>
      <c r="Z689" s="31">
        <v>20166</v>
      </c>
      <c r="AA689" s="31">
        <v>-8745</v>
      </c>
      <c r="AB689" s="31">
        <v>0</v>
      </c>
      <c r="AC689" s="33">
        <v>0</v>
      </c>
    </row>
    <row r="690" spans="1:29" s="34" customFormat="1">
      <c r="A690" s="35" t="s">
        <v>696</v>
      </c>
      <c r="B690" s="36" t="s">
        <v>1820</v>
      </c>
      <c r="C690" s="30">
        <v>54136.94</v>
      </c>
      <c r="D690" s="28">
        <v>7.9699999999999999E-5</v>
      </c>
      <c r="E690" s="28">
        <v>8.2550000000000001E-5</v>
      </c>
      <c r="F690" s="32">
        <v>511396</v>
      </c>
      <c r="G690" s="31">
        <v>645668</v>
      </c>
      <c r="H690" s="33">
        <v>399810</v>
      </c>
      <c r="I690" s="32">
        <v>29865</v>
      </c>
      <c r="J690" s="31">
        <v>-34627.851932777812</v>
      </c>
      <c r="K690" s="31">
        <v>-4762.8519327778122</v>
      </c>
      <c r="L690" s="31">
        <v>0</v>
      </c>
      <c r="M690" s="33">
        <v>-4762.8519327778122</v>
      </c>
      <c r="N690" s="32">
        <v>26474</v>
      </c>
      <c r="O690" s="31">
        <v>0</v>
      </c>
      <c r="P690" s="31">
        <v>55245</v>
      </c>
      <c r="Q690" s="31">
        <v>0</v>
      </c>
      <c r="R690" s="33">
        <v>81719</v>
      </c>
      <c r="S690" s="32">
        <v>1390</v>
      </c>
      <c r="T690" s="31">
        <v>46870</v>
      </c>
      <c r="U690" s="31">
        <v>62221</v>
      </c>
      <c r="V690" s="31">
        <v>23835.113737089196</v>
      </c>
      <c r="W690" s="60">
        <v>134316.11373708921</v>
      </c>
      <c r="X690" s="32">
        <v>-33424.93867439797</v>
      </c>
      <c r="Y690" s="31">
        <v>-25636.175062691229</v>
      </c>
      <c r="Z690" s="31">
        <v>11416</v>
      </c>
      <c r="AA690" s="31">
        <v>-4952.0000000000146</v>
      </c>
      <c r="AB690" s="31">
        <v>0</v>
      </c>
      <c r="AC690" s="33">
        <v>0</v>
      </c>
    </row>
    <row r="691" spans="1:29" s="34" customFormat="1">
      <c r="A691" s="35" t="s">
        <v>697</v>
      </c>
      <c r="B691" s="36" t="s">
        <v>1821</v>
      </c>
      <c r="C691" s="30">
        <v>12049.85</v>
      </c>
      <c r="D691" s="28">
        <v>1.774E-5</v>
      </c>
      <c r="E691" s="28">
        <v>1.6200000000000001E-5</v>
      </c>
      <c r="F691" s="32">
        <v>113829</v>
      </c>
      <c r="G691" s="31">
        <v>143716</v>
      </c>
      <c r="H691" s="33">
        <v>88992</v>
      </c>
      <c r="I691" s="32">
        <v>6648</v>
      </c>
      <c r="J691" s="31">
        <v>-5229.874225566532</v>
      </c>
      <c r="K691" s="31">
        <v>1418.125774433468</v>
      </c>
      <c r="L691" s="31">
        <v>0</v>
      </c>
      <c r="M691" s="33">
        <v>1418.125774433468</v>
      </c>
      <c r="N691" s="32">
        <v>5893</v>
      </c>
      <c r="O691" s="31">
        <v>0</v>
      </c>
      <c r="P691" s="31">
        <v>12297</v>
      </c>
      <c r="Q691" s="31">
        <v>10275.315153704123</v>
      </c>
      <c r="R691" s="33">
        <v>28465.315153704123</v>
      </c>
      <c r="S691" s="32">
        <v>309</v>
      </c>
      <c r="T691" s="31">
        <v>10432</v>
      </c>
      <c r="U691" s="31">
        <v>13849</v>
      </c>
      <c r="V691" s="31">
        <v>603.22593301631798</v>
      </c>
      <c r="W691" s="60">
        <v>25193.225933016318</v>
      </c>
      <c r="X691" s="32">
        <v>2933.445349009211</v>
      </c>
      <c r="Y691" s="31">
        <v>-1102.3561283214053</v>
      </c>
      <c r="Z691" s="31">
        <v>2541</v>
      </c>
      <c r="AA691" s="31">
        <v>-1100</v>
      </c>
      <c r="AB691" s="31">
        <v>0</v>
      </c>
      <c r="AC691" s="33">
        <v>0</v>
      </c>
    </row>
    <row r="692" spans="1:29" s="34" customFormat="1">
      <c r="A692" s="35" t="s">
        <v>698</v>
      </c>
      <c r="B692" s="36" t="s">
        <v>1822</v>
      </c>
      <c r="C692" s="30">
        <v>93388.61</v>
      </c>
      <c r="D692" s="28">
        <v>1.3749000000000001E-4</v>
      </c>
      <c r="E692" s="28">
        <v>1.4221000000000001E-4</v>
      </c>
      <c r="F692" s="32">
        <v>882206</v>
      </c>
      <c r="G692" s="31">
        <v>1113838</v>
      </c>
      <c r="H692" s="33">
        <v>689711</v>
      </c>
      <c r="I692" s="32">
        <v>51520</v>
      </c>
      <c r="J692" s="31">
        <v>-24569.556632474541</v>
      </c>
      <c r="K692" s="31">
        <v>26950.443367525459</v>
      </c>
      <c r="L692" s="31">
        <v>0</v>
      </c>
      <c r="M692" s="33">
        <v>26950.443367525459</v>
      </c>
      <c r="N692" s="32">
        <v>45670</v>
      </c>
      <c r="O692" s="31">
        <v>0</v>
      </c>
      <c r="P692" s="31">
        <v>95303</v>
      </c>
      <c r="Q692" s="31">
        <v>7899.4272628645213</v>
      </c>
      <c r="R692" s="33">
        <v>148872.42726286451</v>
      </c>
      <c r="S692" s="32">
        <v>2397</v>
      </c>
      <c r="T692" s="31">
        <v>80855</v>
      </c>
      <c r="U692" s="31">
        <v>107337</v>
      </c>
      <c r="V692" s="31">
        <v>24814.570580577609</v>
      </c>
      <c r="W692" s="60">
        <v>215403.57058057759</v>
      </c>
      <c r="X692" s="32">
        <v>-33874.655775725725</v>
      </c>
      <c r="Y692" s="31">
        <v>-43810.487541987364</v>
      </c>
      <c r="Z692" s="31">
        <v>19694</v>
      </c>
      <c r="AA692" s="31">
        <v>-8540</v>
      </c>
      <c r="AB692" s="31">
        <v>0</v>
      </c>
      <c r="AC692" s="33">
        <v>0</v>
      </c>
    </row>
    <row r="693" spans="1:29" s="34" customFormat="1">
      <c r="A693" s="35" t="s">
        <v>699</v>
      </c>
      <c r="B693" s="36" t="s">
        <v>1823</v>
      </c>
      <c r="C693" s="30">
        <v>170136.56000000003</v>
      </c>
      <c r="D693" s="28">
        <v>2.5047999999999997E-4</v>
      </c>
      <c r="E693" s="28">
        <v>2.5394000000000003E-4</v>
      </c>
      <c r="F693" s="32">
        <v>1607207</v>
      </c>
      <c r="G693" s="31">
        <v>2029196</v>
      </c>
      <c r="H693" s="33">
        <v>1256518</v>
      </c>
      <c r="I693" s="32">
        <v>93860</v>
      </c>
      <c r="J693" s="31">
        <v>26227.758431876009</v>
      </c>
      <c r="K693" s="31">
        <v>120087.75843187601</v>
      </c>
      <c r="L693" s="31">
        <v>0</v>
      </c>
      <c r="M693" s="33">
        <v>120087.75843187601</v>
      </c>
      <c r="N693" s="32">
        <v>83202</v>
      </c>
      <c r="O693" s="31">
        <v>0</v>
      </c>
      <c r="P693" s="31">
        <v>173624</v>
      </c>
      <c r="Q693" s="31">
        <v>8983.1447463538861</v>
      </c>
      <c r="R693" s="33">
        <v>265809.14474635391</v>
      </c>
      <c r="S693" s="32">
        <v>4367</v>
      </c>
      <c r="T693" s="31">
        <v>147302</v>
      </c>
      <c r="U693" s="31">
        <v>195547</v>
      </c>
      <c r="V693" s="31">
        <v>18945.0901079174</v>
      </c>
      <c r="W693" s="60">
        <v>366161.09010791738</v>
      </c>
      <c r="X693" s="32">
        <v>-51740.444501169033</v>
      </c>
      <c r="Y693" s="31">
        <v>-68931.500860394488</v>
      </c>
      <c r="Z693" s="31">
        <v>35879</v>
      </c>
      <c r="AA693" s="31">
        <v>-15559</v>
      </c>
      <c r="AB693" s="31">
        <v>0</v>
      </c>
      <c r="AC693" s="33">
        <v>0</v>
      </c>
    </row>
    <row r="694" spans="1:29" s="34" customFormat="1">
      <c r="A694" s="35" t="s">
        <v>700</v>
      </c>
      <c r="B694" s="36" t="s">
        <v>1824</v>
      </c>
      <c r="C694" s="30">
        <v>35180.97</v>
      </c>
      <c r="D694" s="28">
        <v>5.1789999999999997E-5</v>
      </c>
      <c r="E694" s="28">
        <v>4.6659999999999997E-5</v>
      </c>
      <c r="F694" s="32">
        <v>332311</v>
      </c>
      <c r="G694" s="31">
        <v>419563</v>
      </c>
      <c r="H694" s="33">
        <v>259802</v>
      </c>
      <c r="I694" s="32">
        <v>19407</v>
      </c>
      <c r="J694" s="31">
        <v>15821.870071119954</v>
      </c>
      <c r="K694" s="31">
        <v>35228.870071119956</v>
      </c>
      <c r="L694" s="31">
        <v>0</v>
      </c>
      <c r="M694" s="33">
        <v>35228.870071119956</v>
      </c>
      <c r="N694" s="32">
        <v>17203</v>
      </c>
      <c r="O694" s="31">
        <v>0</v>
      </c>
      <c r="P694" s="31">
        <v>35899</v>
      </c>
      <c r="Q694" s="31">
        <v>24137.282183809668</v>
      </c>
      <c r="R694" s="33">
        <v>77239.282183809672</v>
      </c>
      <c r="S694" s="32">
        <v>903</v>
      </c>
      <c r="T694" s="31">
        <v>30457</v>
      </c>
      <c r="U694" s="31">
        <v>40432</v>
      </c>
      <c r="V694" s="31">
        <v>11014.35090528724</v>
      </c>
      <c r="W694" s="60">
        <v>82806.35090528724</v>
      </c>
      <c r="X694" s="32">
        <v>-7894.6788856200319</v>
      </c>
      <c r="Y694" s="31">
        <v>-1873.3898358575407</v>
      </c>
      <c r="Z694" s="31">
        <v>7419</v>
      </c>
      <c r="AA694" s="31">
        <v>-3217.9999999999964</v>
      </c>
      <c r="AB694" s="31">
        <v>0</v>
      </c>
      <c r="AC694" s="33">
        <v>0</v>
      </c>
    </row>
    <row r="695" spans="1:29" s="34" customFormat="1">
      <c r="A695" s="35" t="s">
        <v>701</v>
      </c>
      <c r="B695" s="36" t="s">
        <v>1825</v>
      </c>
      <c r="C695" s="30">
        <v>22173.969999999998</v>
      </c>
      <c r="D695" s="28">
        <v>3.2639999999999999E-5</v>
      </c>
      <c r="E695" s="28">
        <v>3.2360000000000002E-5</v>
      </c>
      <c r="F695" s="32">
        <v>209435</v>
      </c>
      <c r="G695" s="31">
        <v>264424</v>
      </c>
      <c r="H695" s="33">
        <v>163737</v>
      </c>
      <c r="I695" s="32">
        <v>12231</v>
      </c>
      <c r="J695" s="31">
        <v>4214.137047740267</v>
      </c>
      <c r="K695" s="31">
        <v>16445.137047740267</v>
      </c>
      <c r="L695" s="31">
        <v>0</v>
      </c>
      <c r="M695" s="33">
        <v>16445.137047740267</v>
      </c>
      <c r="N695" s="32">
        <v>10842</v>
      </c>
      <c r="O695" s="31">
        <v>0</v>
      </c>
      <c r="P695" s="31">
        <v>22625</v>
      </c>
      <c r="Q695" s="31">
        <v>1255.5296224531887</v>
      </c>
      <c r="R695" s="33">
        <v>34722.529622453192</v>
      </c>
      <c r="S695" s="32">
        <v>569</v>
      </c>
      <c r="T695" s="31">
        <v>19195</v>
      </c>
      <c r="U695" s="31">
        <v>25482</v>
      </c>
      <c r="V695" s="31">
        <v>1251.1386963527564</v>
      </c>
      <c r="W695" s="60">
        <v>46497.138696352755</v>
      </c>
      <c r="X695" s="32">
        <v>-6988.10024037535</v>
      </c>
      <c r="Y695" s="31">
        <v>-7433.5088335242172</v>
      </c>
      <c r="Z695" s="31">
        <v>4675</v>
      </c>
      <c r="AA695" s="31">
        <v>-2028</v>
      </c>
      <c r="AB695" s="31">
        <v>0</v>
      </c>
      <c r="AC695" s="33">
        <v>0</v>
      </c>
    </row>
    <row r="696" spans="1:29" s="34" customFormat="1">
      <c r="A696" s="35" t="s">
        <v>702</v>
      </c>
      <c r="B696" s="36" t="s">
        <v>1826</v>
      </c>
      <c r="C696" s="30">
        <v>91097.61</v>
      </c>
      <c r="D696" s="28">
        <v>1.3412E-4</v>
      </c>
      <c r="E696" s="28">
        <v>1.3291999999999999E-4</v>
      </c>
      <c r="F696" s="32">
        <v>860582</v>
      </c>
      <c r="G696" s="31">
        <v>1086537</v>
      </c>
      <c r="H696" s="33">
        <v>672805</v>
      </c>
      <c r="I696" s="32">
        <v>50257</v>
      </c>
      <c r="J696" s="31">
        <v>-11614.505541927278</v>
      </c>
      <c r="K696" s="31">
        <v>38642.494458072724</v>
      </c>
      <c r="L696" s="31">
        <v>0</v>
      </c>
      <c r="M696" s="33">
        <v>38642.494458072724</v>
      </c>
      <c r="N696" s="32">
        <v>44551</v>
      </c>
      <c r="O696" s="31">
        <v>0</v>
      </c>
      <c r="P696" s="31">
        <v>92967</v>
      </c>
      <c r="Q696" s="31">
        <v>4755.2493705642837</v>
      </c>
      <c r="R696" s="33">
        <v>142273.24937056427</v>
      </c>
      <c r="S696" s="32">
        <v>2338</v>
      </c>
      <c r="T696" s="31">
        <v>78873</v>
      </c>
      <c r="U696" s="31">
        <v>104706</v>
      </c>
      <c r="V696" s="31">
        <v>23735.472153964129</v>
      </c>
      <c r="W696" s="60">
        <v>209652.47215396413</v>
      </c>
      <c r="X696" s="32">
        <v>-47814.138829103707</v>
      </c>
      <c r="Y696" s="31">
        <v>-30446.083954296133</v>
      </c>
      <c r="Z696" s="31">
        <v>19212</v>
      </c>
      <c r="AA696" s="31">
        <v>-8331</v>
      </c>
      <c r="AB696" s="31">
        <v>0</v>
      </c>
      <c r="AC696" s="33">
        <v>0</v>
      </c>
    </row>
    <row r="697" spans="1:29" s="34" customFormat="1">
      <c r="A697" s="35" t="s">
        <v>703</v>
      </c>
      <c r="B697" s="36" t="s">
        <v>1827</v>
      </c>
      <c r="C697" s="30">
        <v>1739996.7</v>
      </c>
      <c r="D697" s="28">
        <v>2.5616599999999999E-3</v>
      </c>
      <c r="E697" s="28">
        <v>2.35871E-3</v>
      </c>
      <c r="F697" s="32">
        <v>16436913</v>
      </c>
      <c r="G697" s="31">
        <v>20752596</v>
      </c>
      <c r="H697" s="33">
        <v>12850419</v>
      </c>
      <c r="I697" s="32">
        <v>959905</v>
      </c>
      <c r="J697" s="31">
        <v>564113.4228752635</v>
      </c>
      <c r="K697" s="31">
        <v>1524018.4228752635</v>
      </c>
      <c r="L697" s="31">
        <v>0</v>
      </c>
      <c r="M697" s="33">
        <v>1524018.4228752635</v>
      </c>
      <c r="N697" s="32">
        <v>850907</v>
      </c>
      <c r="O697" s="31">
        <v>0</v>
      </c>
      <c r="P697" s="31">
        <v>1775652</v>
      </c>
      <c r="Q697" s="31">
        <v>939872.83946891385</v>
      </c>
      <c r="R697" s="33">
        <v>3566431.8394689141</v>
      </c>
      <c r="S697" s="32">
        <v>44664</v>
      </c>
      <c r="T697" s="31">
        <v>1506454</v>
      </c>
      <c r="U697" s="31">
        <v>1999861</v>
      </c>
      <c r="V697" s="31">
        <v>442100.59200767154</v>
      </c>
      <c r="W697" s="60">
        <v>3993079.5920076715</v>
      </c>
      <c r="X697" s="32">
        <v>-434213.24905150762</v>
      </c>
      <c r="Y697" s="31">
        <v>-200247.50348725001</v>
      </c>
      <c r="Z697" s="31">
        <v>366938</v>
      </c>
      <c r="AA697" s="31">
        <v>-159125</v>
      </c>
      <c r="AB697" s="31">
        <v>0</v>
      </c>
      <c r="AC697" s="33">
        <v>0</v>
      </c>
    </row>
    <row r="698" spans="1:29" s="34" customFormat="1">
      <c r="A698" s="35" t="s">
        <v>704</v>
      </c>
      <c r="B698" s="36" t="s">
        <v>1828</v>
      </c>
      <c r="C698" s="30">
        <v>224671.98</v>
      </c>
      <c r="D698" s="28">
        <v>3.3076999999999998E-4</v>
      </c>
      <c r="E698" s="28">
        <v>3.0181000000000001E-4</v>
      </c>
      <c r="F698" s="32">
        <v>2122388</v>
      </c>
      <c r="G698" s="31">
        <v>2679644</v>
      </c>
      <c r="H698" s="33">
        <v>1659288</v>
      </c>
      <c r="I698" s="32">
        <v>123946</v>
      </c>
      <c r="J698" s="31">
        <v>80088.21684561827</v>
      </c>
      <c r="K698" s="31">
        <v>204034.21684561827</v>
      </c>
      <c r="L698" s="31">
        <v>0</v>
      </c>
      <c r="M698" s="33">
        <v>204034.21684561827</v>
      </c>
      <c r="N698" s="32">
        <v>109872</v>
      </c>
      <c r="O698" s="31">
        <v>0</v>
      </c>
      <c r="P698" s="31">
        <v>229278</v>
      </c>
      <c r="Q698" s="31">
        <v>134816.60942880661</v>
      </c>
      <c r="R698" s="33">
        <v>473966.60942880658</v>
      </c>
      <c r="S698" s="32">
        <v>5767</v>
      </c>
      <c r="T698" s="31">
        <v>194518</v>
      </c>
      <c r="U698" s="31">
        <v>258229</v>
      </c>
      <c r="V698" s="31">
        <v>0</v>
      </c>
      <c r="W698" s="60">
        <v>458514</v>
      </c>
      <c r="X698" s="32">
        <v>8642.8952316052455</v>
      </c>
      <c r="Y698" s="31">
        <v>-20024.285802798651</v>
      </c>
      <c r="Z698" s="31">
        <v>47380</v>
      </c>
      <c r="AA698" s="31">
        <v>-20546.000000000015</v>
      </c>
      <c r="AB698" s="31">
        <v>0</v>
      </c>
      <c r="AC698" s="33">
        <v>0</v>
      </c>
    </row>
    <row r="699" spans="1:29" s="34" customFormat="1">
      <c r="A699" s="35" t="s">
        <v>705</v>
      </c>
      <c r="B699" s="36" t="s">
        <v>1829</v>
      </c>
      <c r="C699" s="30">
        <v>0</v>
      </c>
      <c r="D699" s="28">
        <v>0</v>
      </c>
      <c r="E699" s="28">
        <v>0</v>
      </c>
      <c r="F699" s="32">
        <v>0</v>
      </c>
      <c r="G699" s="31">
        <v>0</v>
      </c>
      <c r="H699" s="33">
        <v>0</v>
      </c>
      <c r="I699" s="32">
        <v>0</v>
      </c>
      <c r="J699" s="31">
        <v>-350427.92415360187</v>
      </c>
      <c r="K699" s="31">
        <v>-350427.92415360187</v>
      </c>
      <c r="L699" s="31">
        <v>0</v>
      </c>
      <c r="M699" s="33">
        <v>-350427.92415360187</v>
      </c>
      <c r="N699" s="32">
        <v>0</v>
      </c>
      <c r="O699" s="31">
        <v>0</v>
      </c>
      <c r="P699" s="31">
        <v>0</v>
      </c>
      <c r="Q699" s="31">
        <v>0</v>
      </c>
      <c r="R699" s="33">
        <v>0</v>
      </c>
      <c r="S699" s="32">
        <v>0</v>
      </c>
      <c r="T699" s="31">
        <v>0</v>
      </c>
      <c r="U699" s="31">
        <v>0</v>
      </c>
      <c r="V699" s="31">
        <v>22451.07352294731</v>
      </c>
      <c r="W699" s="60">
        <v>22451.07352294731</v>
      </c>
      <c r="X699" s="32">
        <v>-22451.07352294731</v>
      </c>
      <c r="Y699" s="31">
        <v>0</v>
      </c>
      <c r="Z699" s="31">
        <v>0</v>
      </c>
      <c r="AA699" s="31">
        <v>0</v>
      </c>
      <c r="AB699" s="31">
        <v>0</v>
      </c>
      <c r="AC699" s="33">
        <v>0</v>
      </c>
    </row>
    <row r="700" spans="1:29" s="34" customFormat="1">
      <c r="A700" s="35" t="s">
        <v>706</v>
      </c>
      <c r="B700" s="36" t="s">
        <v>1830</v>
      </c>
      <c r="C700" s="30">
        <v>389693.77</v>
      </c>
      <c r="D700" s="28">
        <v>5.7370999999999995E-4</v>
      </c>
      <c r="E700" s="28">
        <v>5.731E-4</v>
      </c>
      <c r="F700" s="32">
        <v>3681215</v>
      </c>
      <c r="G700" s="31">
        <v>4647756</v>
      </c>
      <c r="H700" s="33">
        <v>2877983</v>
      </c>
      <c r="I700" s="32">
        <v>214981</v>
      </c>
      <c r="J700" s="31">
        <v>88927.661354464479</v>
      </c>
      <c r="K700" s="31">
        <v>303908.66135446448</v>
      </c>
      <c r="L700" s="31">
        <v>0</v>
      </c>
      <c r="M700" s="33">
        <v>303908.66135446448</v>
      </c>
      <c r="N700" s="32">
        <v>190569</v>
      </c>
      <c r="O700" s="31">
        <v>0</v>
      </c>
      <c r="P700" s="31">
        <v>397675</v>
      </c>
      <c r="Q700" s="31">
        <v>6182.9645376895614</v>
      </c>
      <c r="R700" s="33">
        <v>594426.96453768958</v>
      </c>
      <c r="S700" s="32">
        <v>10003</v>
      </c>
      <c r="T700" s="31">
        <v>337386</v>
      </c>
      <c r="U700" s="31">
        <v>447889</v>
      </c>
      <c r="V700" s="31">
        <v>5692.8620207690365</v>
      </c>
      <c r="W700" s="60">
        <v>800970.86202076904</v>
      </c>
      <c r="X700" s="32">
        <v>-113277.41272007799</v>
      </c>
      <c r="Y700" s="31">
        <v>-139807.48476300147</v>
      </c>
      <c r="Z700" s="31">
        <v>82180</v>
      </c>
      <c r="AA700" s="31">
        <v>-35639</v>
      </c>
      <c r="AB700" s="31">
        <v>0</v>
      </c>
      <c r="AC700" s="33">
        <v>0</v>
      </c>
    </row>
    <row r="701" spans="1:29" s="34" customFormat="1">
      <c r="A701" s="35" t="s">
        <v>707</v>
      </c>
      <c r="B701" s="36" t="s">
        <v>1831</v>
      </c>
      <c r="C701" s="30">
        <v>112512.32000000001</v>
      </c>
      <c r="D701" s="28">
        <v>1.6563999999999999E-4</v>
      </c>
      <c r="E701" s="28">
        <v>1.7199000000000001E-4</v>
      </c>
      <c r="F701" s="32">
        <v>1062830</v>
      </c>
      <c r="G701" s="31">
        <v>1341888</v>
      </c>
      <c r="H701" s="33">
        <v>830923</v>
      </c>
      <c r="I701" s="32">
        <v>62069</v>
      </c>
      <c r="J701" s="31">
        <v>-30076.597301557122</v>
      </c>
      <c r="K701" s="31">
        <v>31992.402698442878</v>
      </c>
      <c r="L701" s="31">
        <v>0</v>
      </c>
      <c r="M701" s="33">
        <v>31992.402698442878</v>
      </c>
      <c r="N701" s="32">
        <v>55021</v>
      </c>
      <c r="O701" s="31">
        <v>0</v>
      </c>
      <c r="P701" s="31">
        <v>114816</v>
      </c>
      <c r="Q701" s="31">
        <v>778.47223598560106</v>
      </c>
      <c r="R701" s="33">
        <v>170615.4722359856</v>
      </c>
      <c r="S701" s="32">
        <v>2888</v>
      </c>
      <c r="T701" s="31">
        <v>97409</v>
      </c>
      <c r="U701" s="31">
        <v>129313</v>
      </c>
      <c r="V701" s="31">
        <v>56849.491844736469</v>
      </c>
      <c r="W701" s="60">
        <v>286459.49184473645</v>
      </c>
      <c r="X701" s="32">
        <v>-75097.876264604158</v>
      </c>
      <c r="Y701" s="31">
        <v>-54184.143344146702</v>
      </c>
      <c r="Z701" s="31">
        <v>23727</v>
      </c>
      <c r="AA701" s="31">
        <v>-10289</v>
      </c>
      <c r="AB701" s="31">
        <v>0</v>
      </c>
      <c r="AC701" s="33">
        <v>0</v>
      </c>
    </row>
    <row r="702" spans="1:29" s="34" customFormat="1">
      <c r="A702" s="35" t="s">
        <v>708</v>
      </c>
      <c r="B702" s="36" t="s">
        <v>1832</v>
      </c>
      <c r="C702" s="30">
        <v>110680.15</v>
      </c>
      <c r="D702" s="28">
        <v>1.6295E-4</v>
      </c>
      <c r="E702" s="28">
        <v>1.4978999999999999E-4</v>
      </c>
      <c r="F702" s="32">
        <v>1045570</v>
      </c>
      <c r="G702" s="31">
        <v>1320095</v>
      </c>
      <c r="H702" s="33">
        <v>817429</v>
      </c>
      <c r="I702" s="32">
        <v>61061</v>
      </c>
      <c r="J702" s="31">
        <v>13991.088757982719</v>
      </c>
      <c r="K702" s="31">
        <v>75052.088757982725</v>
      </c>
      <c r="L702" s="31">
        <v>0</v>
      </c>
      <c r="M702" s="33">
        <v>75052.088757982725</v>
      </c>
      <c r="N702" s="32">
        <v>54127</v>
      </c>
      <c r="O702" s="31">
        <v>0</v>
      </c>
      <c r="P702" s="31">
        <v>112951</v>
      </c>
      <c r="Q702" s="31">
        <v>59070.878697670909</v>
      </c>
      <c r="R702" s="33">
        <v>226148.87869767091</v>
      </c>
      <c r="S702" s="32">
        <v>2841</v>
      </c>
      <c r="T702" s="31">
        <v>95827</v>
      </c>
      <c r="U702" s="31">
        <v>127213</v>
      </c>
      <c r="V702" s="31">
        <v>19942.52545557313</v>
      </c>
      <c r="W702" s="60">
        <v>245823.52545557314</v>
      </c>
      <c r="X702" s="32">
        <v>-20685.041780964712</v>
      </c>
      <c r="Y702" s="31">
        <v>-12209.604976937509</v>
      </c>
      <c r="Z702" s="31">
        <v>23341</v>
      </c>
      <c r="AA702" s="31">
        <v>-10121.000000000007</v>
      </c>
      <c r="AB702" s="31">
        <v>0</v>
      </c>
      <c r="AC702" s="33">
        <v>0</v>
      </c>
    </row>
    <row r="703" spans="1:29" s="34" customFormat="1">
      <c r="A703" s="35" t="s">
        <v>709</v>
      </c>
      <c r="B703" s="36" t="s">
        <v>1833</v>
      </c>
      <c r="C703" s="30">
        <v>8476.43</v>
      </c>
      <c r="D703" s="28">
        <v>1.2480000000000001E-5</v>
      </c>
      <c r="E703" s="28">
        <v>1.1379999999999999E-5</v>
      </c>
      <c r="F703" s="32">
        <v>80078</v>
      </c>
      <c r="G703" s="31">
        <v>101103</v>
      </c>
      <c r="H703" s="33">
        <v>62605</v>
      </c>
      <c r="I703" s="32">
        <v>4677</v>
      </c>
      <c r="J703" s="31">
        <v>-2225.0602665751667</v>
      </c>
      <c r="K703" s="31">
        <v>2451.9397334248333</v>
      </c>
      <c r="L703" s="31">
        <v>0</v>
      </c>
      <c r="M703" s="33">
        <v>2451.9397334248333</v>
      </c>
      <c r="N703" s="32">
        <v>4145</v>
      </c>
      <c r="O703" s="31">
        <v>0</v>
      </c>
      <c r="P703" s="31">
        <v>8651</v>
      </c>
      <c r="Q703" s="31">
        <v>5067.1774397799918</v>
      </c>
      <c r="R703" s="33">
        <v>17863.177439779993</v>
      </c>
      <c r="S703" s="32">
        <v>218</v>
      </c>
      <c r="T703" s="31">
        <v>7339</v>
      </c>
      <c r="U703" s="31">
        <v>9743</v>
      </c>
      <c r="V703" s="31">
        <v>6356.7892395031049</v>
      </c>
      <c r="W703" s="60">
        <v>23656.789239503105</v>
      </c>
      <c r="X703" s="32">
        <v>-6065.2373409736419</v>
      </c>
      <c r="Y703" s="31">
        <v>-740.3744587494707</v>
      </c>
      <c r="Z703" s="31">
        <v>1788</v>
      </c>
      <c r="AA703" s="31">
        <v>-776</v>
      </c>
      <c r="AB703" s="31">
        <v>0</v>
      </c>
      <c r="AC703" s="33">
        <v>0</v>
      </c>
    </row>
    <row r="704" spans="1:29" s="34" customFormat="1">
      <c r="A704" s="35" t="s">
        <v>710</v>
      </c>
      <c r="B704" s="36" t="s">
        <v>1834</v>
      </c>
      <c r="C704" s="30">
        <v>253395.79</v>
      </c>
      <c r="D704" s="28">
        <v>3.7304999999999999E-4</v>
      </c>
      <c r="E704" s="28">
        <v>3.8461000000000002E-4</v>
      </c>
      <c r="F704" s="32">
        <v>2393678</v>
      </c>
      <c r="G704" s="31">
        <v>3022164</v>
      </c>
      <c r="H704" s="33">
        <v>1871384</v>
      </c>
      <c r="I704" s="32">
        <v>139789</v>
      </c>
      <c r="J704" s="31">
        <v>5356.0424289565472</v>
      </c>
      <c r="K704" s="31">
        <v>145145.04242895654</v>
      </c>
      <c r="L704" s="31">
        <v>0</v>
      </c>
      <c r="M704" s="33">
        <v>145145.04242895654</v>
      </c>
      <c r="N704" s="32">
        <v>123916</v>
      </c>
      <c r="O704" s="31">
        <v>0</v>
      </c>
      <c r="P704" s="31">
        <v>258585</v>
      </c>
      <c r="Q704" s="31">
        <v>48045.656183968007</v>
      </c>
      <c r="R704" s="33">
        <v>430546.65618396801</v>
      </c>
      <c r="S704" s="32">
        <v>6504</v>
      </c>
      <c r="T704" s="31">
        <v>219382</v>
      </c>
      <c r="U704" s="31">
        <v>291236</v>
      </c>
      <c r="V704" s="31">
        <v>59150.162541596008</v>
      </c>
      <c r="W704" s="60">
        <v>576272.16254159599</v>
      </c>
      <c r="X704" s="32">
        <v>-59761.39419368127</v>
      </c>
      <c r="Y704" s="31">
        <v>-116228.11216394673</v>
      </c>
      <c r="Z704" s="31">
        <v>53437</v>
      </c>
      <c r="AA704" s="31">
        <v>-23173</v>
      </c>
      <c r="AB704" s="31">
        <v>0</v>
      </c>
      <c r="AC704" s="33">
        <v>0</v>
      </c>
    </row>
    <row r="705" spans="1:29" s="34" customFormat="1">
      <c r="A705" s="35" t="s">
        <v>711</v>
      </c>
      <c r="B705" s="36" t="s">
        <v>1835</v>
      </c>
      <c r="C705" s="30">
        <v>109787.56999999999</v>
      </c>
      <c r="D705" s="28">
        <v>1.6163000000000001E-4</v>
      </c>
      <c r="E705" s="28">
        <v>1.2892000000000001E-4</v>
      </c>
      <c r="F705" s="32">
        <v>1037100</v>
      </c>
      <c r="G705" s="31">
        <v>1309402</v>
      </c>
      <c r="H705" s="33">
        <v>810808</v>
      </c>
      <c r="I705" s="32">
        <v>60566</v>
      </c>
      <c r="J705" s="31">
        <v>110962.81715977518</v>
      </c>
      <c r="K705" s="31">
        <v>171528.81715977518</v>
      </c>
      <c r="L705" s="31">
        <v>0</v>
      </c>
      <c r="M705" s="33">
        <v>171528.81715977518</v>
      </c>
      <c r="N705" s="32">
        <v>53689</v>
      </c>
      <c r="O705" s="31">
        <v>0</v>
      </c>
      <c r="P705" s="31">
        <v>112036</v>
      </c>
      <c r="Q705" s="31">
        <v>181233.01989229897</v>
      </c>
      <c r="R705" s="33">
        <v>346958.01989229897</v>
      </c>
      <c r="S705" s="32">
        <v>2818</v>
      </c>
      <c r="T705" s="31">
        <v>95051</v>
      </c>
      <c r="U705" s="31">
        <v>126183</v>
      </c>
      <c r="V705" s="31">
        <v>261.2267594174595</v>
      </c>
      <c r="W705" s="60">
        <v>224313.22675941745</v>
      </c>
      <c r="X705" s="32">
        <v>80015.995283561511</v>
      </c>
      <c r="Y705" s="31">
        <v>29516.797849320006</v>
      </c>
      <c r="Z705" s="31">
        <v>23152</v>
      </c>
      <c r="AA705" s="31">
        <v>-10040</v>
      </c>
      <c r="AB705" s="31">
        <v>0</v>
      </c>
      <c r="AC705" s="33">
        <v>0</v>
      </c>
    </row>
    <row r="706" spans="1:29" s="34" customFormat="1">
      <c r="A706" s="35" t="s">
        <v>712</v>
      </c>
      <c r="B706" s="36" t="s">
        <v>1836</v>
      </c>
      <c r="C706" s="30">
        <v>195584.12999999998</v>
      </c>
      <c r="D706" s="28">
        <v>2.8793999999999998E-4</v>
      </c>
      <c r="E706" s="28">
        <v>2.6875999999999999E-4</v>
      </c>
      <c r="F706" s="32">
        <v>1847569</v>
      </c>
      <c r="G706" s="31">
        <v>2332668</v>
      </c>
      <c r="H706" s="33">
        <v>1444434</v>
      </c>
      <c r="I706" s="32">
        <v>107897</v>
      </c>
      <c r="J706" s="31">
        <v>22733.902602522758</v>
      </c>
      <c r="K706" s="31">
        <v>130630.90260252275</v>
      </c>
      <c r="L706" s="31">
        <v>0</v>
      </c>
      <c r="M706" s="33">
        <v>130630.90260252275</v>
      </c>
      <c r="N706" s="32">
        <v>95645</v>
      </c>
      <c r="O706" s="31">
        <v>0</v>
      </c>
      <c r="P706" s="31">
        <v>199590</v>
      </c>
      <c r="Q706" s="31">
        <v>84956.147912237124</v>
      </c>
      <c r="R706" s="33">
        <v>380191.14791223709</v>
      </c>
      <c r="S706" s="32">
        <v>5020</v>
      </c>
      <c r="T706" s="31">
        <v>169331</v>
      </c>
      <c r="U706" s="31">
        <v>224792</v>
      </c>
      <c r="V706" s="31">
        <v>14985.308379570182</v>
      </c>
      <c r="W706" s="60">
        <v>414128.3083795702</v>
      </c>
      <c r="X706" s="32">
        <v>-27096.06626484741</v>
      </c>
      <c r="Y706" s="31">
        <v>-30200.094202485641</v>
      </c>
      <c r="Z706" s="31">
        <v>41245</v>
      </c>
      <c r="AA706" s="31">
        <v>-17886</v>
      </c>
      <c r="AB706" s="31">
        <v>0</v>
      </c>
      <c r="AC706" s="33">
        <v>0</v>
      </c>
    </row>
    <row r="707" spans="1:29" s="34" customFormat="1">
      <c r="A707" s="35" t="s">
        <v>713</v>
      </c>
      <c r="B707" s="36" t="s">
        <v>1837</v>
      </c>
      <c r="C707" s="30">
        <v>65458.31</v>
      </c>
      <c r="D707" s="28">
        <v>9.6370000000000001E-5</v>
      </c>
      <c r="E707" s="28">
        <v>8.0790000000000004E-5</v>
      </c>
      <c r="F707" s="32">
        <v>618359</v>
      </c>
      <c r="G707" s="31">
        <v>780715</v>
      </c>
      <c r="H707" s="33">
        <v>483435</v>
      </c>
      <c r="I707" s="32">
        <v>36112</v>
      </c>
      <c r="J707" s="31">
        <v>37664.466484642086</v>
      </c>
      <c r="K707" s="31">
        <v>73776.466484642093</v>
      </c>
      <c r="L707" s="31">
        <v>0</v>
      </c>
      <c r="M707" s="33">
        <v>73776.466484642093</v>
      </c>
      <c r="N707" s="32">
        <v>32011</v>
      </c>
      <c r="O707" s="31">
        <v>0</v>
      </c>
      <c r="P707" s="31">
        <v>66800</v>
      </c>
      <c r="Q707" s="31">
        <v>72052.221971339633</v>
      </c>
      <c r="R707" s="33">
        <v>170863.22197133963</v>
      </c>
      <c r="S707" s="32">
        <v>1680</v>
      </c>
      <c r="T707" s="31">
        <v>56673</v>
      </c>
      <c r="U707" s="31">
        <v>75235</v>
      </c>
      <c r="V707" s="31">
        <v>16809.372444717923</v>
      </c>
      <c r="W707" s="60">
        <v>150397.37244471791</v>
      </c>
      <c r="X707" s="32">
        <v>3356.9895353304855</v>
      </c>
      <c r="Y707" s="31">
        <v>9290.8599912912214</v>
      </c>
      <c r="Z707" s="31">
        <v>13804</v>
      </c>
      <c r="AA707" s="31">
        <v>-5986</v>
      </c>
      <c r="AB707" s="31">
        <v>0</v>
      </c>
      <c r="AC707" s="33">
        <v>0</v>
      </c>
    </row>
    <row r="708" spans="1:29" s="34" customFormat="1">
      <c r="A708" s="35" t="s">
        <v>714</v>
      </c>
      <c r="B708" s="36" t="s">
        <v>1838</v>
      </c>
      <c r="C708" s="30">
        <v>209092.08</v>
      </c>
      <c r="D708" s="28">
        <v>3.0782999999999999E-4</v>
      </c>
      <c r="E708" s="28">
        <v>2.7578999999999999E-4</v>
      </c>
      <c r="F708" s="32">
        <v>1975194</v>
      </c>
      <c r="G708" s="31">
        <v>2493801</v>
      </c>
      <c r="H708" s="33">
        <v>1544211</v>
      </c>
      <c r="I708" s="32">
        <v>115350</v>
      </c>
      <c r="J708" s="31">
        <v>74751.341421848876</v>
      </c>
      <c r="K708" s="31">
        <v>190101.34142184886</v>
      </c>
      <c r="L708" s="31">
        <v>0</v>
      </c>
      <c r="M708" s="33">
        <v>190101.34142184886</v>
      </c>
      <c r="N708" s="32">
        <v>102252</v>
      </c>
      <c r="O708" s="31">
        <v>0</v>
      </c>
      <c r="P708" s="31">
        <v>213377</v>
      </c>
      <c r="Q708" s="31">
        <v>146805.60779837068</v>
      </c>
      <c r="R708" s="33">
        <v>462434.60779837065</v>
      </c>
      <c r="S708" s="32">
        <v>5367</v>
      </c>
      <c r="T708" s="31">
        <v>181028</v>
      </c>
      <c r="U708" s="31">
        <v>240320</v>
      </c>
      <c r="V708" s="31">
        <v>38951.007937504168</v>
      </c>
      <c r="W708" s="60">
        <v>465666.00793750415</v>
      </c>
      <c r="X708" s="32">
        <v>-20344.182115504002</v>
      </c>
      <c r="Y708" s="31">
        <v>-7859.2180236294807</v>
      </c>
      <c r="Z708" s="31">
        <v>44094</v>
      </c>
      <c r="AA708" s="31">
        <v>-19122.000000000022</v>
      </c>
      <c r="AB708" s="31">
        <v>0</v>
      </c>
      <c r="AC708" s="33">
        <v>0</v>
      </c>
    </row>
    <row r="709" spans="1:29" s="34" customFormat="1">
      <c r="A709" s="35" t="s">
        <v>715</v>
      </c>
      <c r="B709" s="36" t="s">
        <v>1839</v>
      </c>
      <c r="C709" s="30">
        <v>212059.05</v>
      </c>
      <c r="D709" s="28">
        <v>3.122E-4</v>
      </c>
      <c r="E709" s="28">
        <v>2.6184E-4</v>
      </c>
      <c r="F709" s="32">
        <v>2003234</v>
      </c>
      <c r="G709" s="31">
        <v>2529204</v>
      </c>
      <c r="H709" s="33">
        <v>1566133</v>
      </c>
      <c r="I709" s="32">
        <v>116988</v>
      </c>
      <c r="J709" s="31">
        <v>171350.05709559302</v>
      </c>
      <c r="K709" s="31">
        <v>288338.05709559302</v>
      </c>
      <c r="L709" s="31">
        <v>0</v>
      </c>
      <c r="M709" s="33">
        <v>288338.05709559302</v>
      </c>
      <c r="N709" s="32">
        <v>103704</v>
      </c>
      <c r="O709" s="31">
        <v>0</v>
      </c>
      <c r="P709" s="31">
        <v>216406</v>
      </c>
      <c r="Q709" s="31">
        <v>234655.78053218679</v>
      </c>
      <c r="R709" s="33">
        <v>554765.78053218685</v>
      </c>
      <c r="S709" s="32">
        <v>5443</v>
      </c>
      <c r="T709" s="31">
        <v>183598</v>
      </c>
      <c r="U709" s="31">
        <v>243731</v>
      </c>
      <c r="V709" s="31">
        <v>39559.598764426562</v>
      </c>
      <c r="W709" s="60">
        <v>472331.59876442654</v>
      </c>
      <c r="X709" s="32">
        <v>27245.58200365919</v>
      </c>
      <c r="Y709" s="31">
        <v>29860.599764101047</v>
      </c>
      <c r="Z709" s="31">
        <v>44720</v>
      </c>
      <c r="AA709" s="31">
        <v>-19391.999999999927</v>
      </c>
      <c r="AB709" s="31">
        <v>0</v>
      </c>
      <c r="AC709" s="33">
        <v>0</v>
      </c>
    </row>
    <row r="710" spans="1:29" s="34" customFormat="1">
      <c r="A710" s="35" t="s">
        <v>716</v>
      </c>
      <c r="B710" s="36" t="s">
        <v>1840</v>
      </c>
      <c r="C710" s="30">
        <v>16022.52</v>
      </c>
      <c r="D710" s="28">
        <v>2.3589999999999999E-5</v>
      </c>
      <c r="E710" s="28">
        <v>2.8730000000000001E-5</v>
      </c>
      <c r="F710" s="32">
        <v>151365</v>
      </c>
      <c r="G710" s="31">
        <v>191108</v>
      </c>
      <c r="H710" s="33">
        <v>118338</v>
      </c>
      <c r="I710" s="32">
        <v>8840</v>
      </c>
      <c r="J710" s="31">
        <v>-45589.591039101091</v>
      </c>
      <c r="K710" s="31">
        <v>-36749.591039101091</v>
      </c>
      <c r="L710" s="31">
        <v>0</v>
      </c>
      <c r="M710" s="33">
        <v>-36749.591039101091</v>
      </c>
      <c r="N710" s="32">
        <v>7836</v>
      </c>
      <c r="O710" s="31">
        <v>0</v>
      </c>
      <c r="P710" s="31">
        <v>16352</v>
      </c>
      <c r="Q710" s="31">
        <v>175.40862112309401</v>
      </c>
      <c r="R710" s="33">
        <v>24363.408621123093</v>
      </c>
      <c r="S710" s="32">
        <v>411</v>
      </c>
      <c r="T710" s="31">
        <v>13873</v>
      </c>
      <c r="U710" s="31">
        <v>18416</v>
      </c>
      <c r="V710" s="31">
        <v>57727.394088136614</v>
      </c>
      <c r="W710" s="60">
        <v>90427.394088136614</v>
      </c>
      <c r="X710" s="32">
        <v>-51291.327869925793</v>
      </c>
      <c r="Y710" s="31">
        <v>-16686.657597087724</v>
      </c>
      <c r="Z710" s="31">
        <v>3379</v>
      </c>
      <c r="AA710" s="31">
        <v>-1465</v>
      </c>
      <c r="AB710" s="31">
        <v>0</v>
      </c>
      <c r="AC710" s="33">
        <v>0</v>
      </c>
    </row>
    <row r="711" spans="1:29" s="34" customFormat="1">
      <c r="A711" s="35" t="s">
        <v>717</v>
      </c>
      <c r="B711" s="36" t="s">
        <v>1841</v>
      </c>
      <c r="C711" s="30">
        <v>30871.46</v>
      </c>
      <c r="D711" s="28">
        <v>4.545E-5</v>
      </c>
      <c r="E711" s="28">
        <v>5.0909999999999999E-5</v>
      </c>
      <c r="F711" s="32">
        <v>291630</v>
      </c>
      <c r="G711" s="31">
        <v>368201</v>
      </c>
      <c r="H711" s="33">
        <v>227997</v>
      </c>
      <c r="I711" s="32">
        <v>17031</v>
      </c>
      <c r="J711" s="31">
        <v>3117.9884057935683</v>
      </c>
      <c r="K711" s="31">
        <v>20148.988405793567</v>
      </c>
      <c r="L711" s="31">
        <v>0</v>
      </c>
      <c r="M711" s="33">
        <v>20148.988405793567</v>
      </c>
      <c r="N711" s="32">
        <v>15097</v>
      </c>
      <c r="O711" s="31">
        <v>0</v>
      </c>
      <c r="P711" s="31">
        <v>31504</v>
      </c>
      <c r="Q711" s="31">
        <v>1440.1316682920492</v>
      </c>
      <c r="R711" s="33">
        <v>48041.131668292051</v>
      </c>
      <c r="S711" s="32">
        <v>792</v>
      </c>
      <c r="T711" s="31">
        <v>26728</v>
      </c>
      <c r="U711" s="31">
        <v>35482</v>
      </c>
      <c r="V711" s="31">
        <v>31672.106420699038</v>
      </c>
      <c r="W711" s="60">
        <v>94674.106420699041</v>
      </c>
      <c r="X711" s="32">
        <v>-27579.668522039268</v>
      </c>
      <c r="Y711" s="31">
        <v>-22740.306230367722</v>
      </c>
      <c r="Z711" s="31">
        <v>6510</v>
      </c>
      <c r="AA711" s="31">
        <v>-2823</v>
      </c>
      <c r="AB711" s="31">
        <v>0</v>
      </c>
      <c r="AC711" s="33">
        <v>0</v>
      </c>
    </row>
    <row r="712" spans="1:29" s="34" customFormat="1">
      <c r="A712" s="35" t="s">
        <v>718</v>
      </c>
      <c r="B712" s="36" t="s">
        <v>1842</v>
      </c>
      <c r="C712" s="30">
        <v>218416.23</v>
      </c>
      <c r="D712" s="28">
        <v>3.2155999999999998E-4</v>
      </c>
      <c r="E712" s="28">
        <v>3.1785E-4</v>
      </c>
      <c r="F712" s="32">
        <v>2063292</v>
      </c>
      <c r="G712" s="31">
        <v>2605031</v>
      </c>
      <c r="H712" s="33">
        <v>1613087</v>
      </c>
      <c r="I712" s="32">
        <v>120495</v>
      </c>
      <c r="J712" s="31">
        <v>222059.41674525134</v>
      </c>
      <c r="K712" s="31">
        <v>342554.41674525134</v>
      </c>
      <c r="L712" s="31">
        <v>0</v>
      </c>
      <c r="M712" s="33">
        <v>342554.41674525134</v>
      </c>
      <c r="N712" s="32">
        <v>106813</v>
      </c>
      <c r="O712" s="31">
        <v>0</v>
      </c>
      <c r="P712" s="31">
        <v>222894</v>
      </c>
      <c r="Q712" s="31">
        <v>161179.12452479475</v>
      </c>
      <c r="R712" s="33">
        <v>490886.12452479475</v>
      </c>
      <c r="S712" s="32">
        <v>5607</v>
      </c>
      <c r="T712" s="31">
        <v>189102</v>
      </c>
      <c r="U712" s="31">
        <v>251038</v>
      </c>
      <c r="V712" s="31">
        <v>0</v>
      </c>
      <c r="W712" s="60">
        <v>445747</v>
      </c>
      <c r="X712" s="32">
        <v>90282.258661950589</v>
      </c>
      <c r="Y712" s="31">
        <v>-71230.134137155837</v>
      </c>
      <c r="Z712" s="31">
        <v>46061</v>
      </c>
      <c r="AA712" s="31">
        <v>-19974</v>
      </c>
      <c r="AB712" s="31">
        <v>0</v>
      </c>
      <c r="AC712" s="33">
        <v>0</v>
      </c>
    </row>
    <row r="713" spans="1:29" s="34" customFormat="1">
      <c r="A713" s="35" t="s">
        <v>719</v>
      </c>
      <c r="B713" s="36" t="s">
        <v>1843</v>
      </c>
      <c r="C713" s="30">
        <v>65135.240000000005</v>
      </c>
      <c r="D713" s="28">
        <v>9.5890000000000005E-5</v>
      </c>
      <c r="E713" s="28">
        <v>9.1580000000000001E-5</v>
      </c>
      <c r="F713" s="32">
        <v>615279</v>
      </c>
      <c r="G713" s="31">
        <v>776827</v>
      </c>
      <c r="H713" s="33">
        <v>481027</v>
      </c>
      <c r="I713" s="32">
        <v>35932</v>
      </c>
      <c r="J713" s="31">
        <v>32042.110151545254</v>
      </c>
      <c r="K713" s="31">
        <v>67974.110151545261</v>
      </c>
      <c r="L713" s="31">
        <v>0</v>
      </c>
      <c r="M713" s="33">
        <v>67974.110151545261</v>
      </c>
      <c r="N713" s="32">
        <v>31852</v>
      </c>
      <c r="O713" s="31">
        <v>0</v>
      </c>
      <c r="P713" s="31">
        <v>66468</v>
      </c>
      <c r="Q713" s="31">
        <v>20863.611891100776</v>
      </c>
      <c r="R713" s="33">
        <v>119183.61189110078</v>
      </c>
      <c r="S713" s="32">
        <v>1672</v>
      </c>
      <c r="T713" s="31">
        <v>56391</v>
      </c>
      <c r="U713" s="31">
        <v>74860</v>
      </c>
      <c r="V713" s="31">
        <v>14519.272786963445</v>
      </c>
      <c r="W713" s="60">
        <v>147442.27278696344</v>
      </c>
      <c r="X713" s="32">
        <v>-21582.19453700303</v>
      </c>
      <c r="Y713" s="31">
        <v>-14455.46635885964</v>
      </c>
      <c r="Z713" s="31">
        <v>13736</v>
      </c>
      <c r="AA713" s="31">
        <v>-5956.9999999999927</v>
      </c>
      <c r="AB713" s="31">
        <v>0</v>
      </c>
      <c r="AC713" s="33">
        <v>0</v>
      </c>
    </row>
    <row r="714" spans="1:29" s="34" customFormat="1">
      <c r="A714" s="35" t="s">
        <v>720</v>
      </c>
      <c r="B714" s="36" t="s">
        <v>1844</v>
      </c>
      <c r="C714" s="30">
        <v>79692.959999999992</v>
      </c>
      <c r="D714" s="28">
        <v>1.1733E-4</v>
      </c>
      <c r="E714" s="28">
        <v>9.6990000000000005E-5</v>
      </c>
      <c r="F714" s="32">
        <v>752849</v>
      </c>
      <c r="G714" s="31">
        <v>950517</v>
      </c>
      <c r="H714" s="33">
        <v>588579</v>
      </c>
      <c r="I714" s="32">
        <v>43966</v>
      </c>
      <c r="J714" s="31">
        <v>39292.092048354556</v>
      </c>
      <c r="K714" s="31">
        <v>83258.092048354563</v>
      </c>
      <c r="L714" s="31">
        <v>0</v>
      </c>
      <c r="M714" s="33">
        <v>83258.092048354563</v>
      </c>
      <c r="N714" s="32">
        <v>38974</v>
      </c>
      <c r="O714" s="31">
        <v>0</v>
      </c>
      <c r="P714" s="31">
        <v>81329</v>
      </c>
      <c r="Q714" s="31">
        <v>92340.915298370513</v>
      </c>
      <c r="R714" s="33">
        <v>212643.91529837053</v>
      </c>
      <c r="S714" s="32">
        <v>2046</v>
      </c>
      <c r="T714" s="31">
        <v>68999</v>
      </c>
      <c r="U714" s="31">
        <v>91598</v>
      </c>
      <c r="V714" s="31">
        <v>2063.3777233536921</v>
      </c>
      <c r="W714" s="60">
        <v>164706.37772335368</v>
      </c>
      <c r="X714" s="32">
        <v>24203.630546035776</v>
      </c>
      <c r="Y714" s="31">
        <v>14215.907028981048</v>
      </c>
      <c r="Z714" s="31">
        <v>16807</v>
      </c>
      <c r="AA714" s="31">
        <v>-7288.9999999999782</v>
      </c>
      <c r="AB714" s="31">
        <v>0</v>
      </c>
      <c r="AC714" s="33">
        <v>0</v>
      </c>
    </row>
    <row r="715" spans="1:29" s="34" customFormat="1">
      <c r="A715" s="35" t="s">
        <v>721</v>
      </c>
      <c r="B715" s="36" t="s">
        <v>1845</v>
      </c>
      <c r="C715" s="30">
        <v>100882.42</v>
      </c>
      <c r="D715" s="28">
        <v>1.4851999999999999E-4</v>
      </c>
      <c r="E715" s="28">
        <v>1.3378000000000001E-4</v>
      </c>
      <c r="F715" s="32">
        <v>952980</v>
      </c>
      <c r="G715" s="31">
        <v>1203195</v>
      </c>
      <c r="H715" s="33">
        <v>745042</v>
      </c>
      <c r="I715" s="32">
        <v>55653</v>
      </c>
      <c r="J715" s="31">
        <v>28988.957183040522</v>
      </c>
      <c r="K715" s="31">
        <v>84641.957183040518</v>
      </c>
      <c r="L715" s="31">
        <v>0</v>
      </c>
      <c r="M715" s="33">
        <v>84641.957183040518</v>
      </c>
      <c r="N715" s="32">
        <v>49334</v>
      </c>
      <c r="O715" s="31">
        <v>0</v>
      </c>
      <c r="P715" s="31">
        <v>102949</v>
      </c>
      <c r="Q715" s="31">
        <v>69747.214812167498</v>
      </c>
      <c r="R715" s="33">
        <v>222030.21481216751</v>
      </c>
      <c r="S715" s="32">
        <v>2590</v>
      </c>
      <c r="T715" s="31">
        <v>87341</v>
      </c>
      <c r="U715" s="31">
        <v>115948</v>
      </c>
      <c r="V715" s="31">
        <v>51361.999348347897</v>
      </c>
      <c r="W715" s="60">
        <v>257240.99934834789</v>
      </c>
      <c r="X715" s="32">
        <v>-41946.525103572654</v>
      </c>
      <c r="Y715" s="31">
        <v>-5313.2594326077487</v>
      </c>
      <c r="Z715" s="31">
        <v>21274</v>
      </c>
      <c r="AA715" s="31">
        <v>-9224.9999999999709</v>
      </c>
      <c r="AB715" s="31">
        <v>0</v>
      </c>
      <c r="AC715" s="33">
        <v>0</v>
      </c>
    </row>
    <row r="716" spans="1:29" s="34" customFormat="1">
      <c r="A716" s="35" t="s">
        <v>722</v>
      </c>
      <c r="B716" s="36" t="s">
        <v>1846</v>
      </c>
      <c r="C716" s="30">
        <v>279033.13999999996</v>
      </c>
      <c r="D716" s="28">
        <v>4.1080000000000001E-4</v>
      </c>
      <c r="E716" s="28">
        <v>4.1177999999999999E-4</v>
      </c>
      <c r="F716" s="32">
        <v>2635902</v>
      </c>
      <c r="G716" s="31">
        <v>3327985</v>
      </c>
      <c r="H716" s="33">
        <v>2060754</v>
      </c>
      <c r="I716" s="32">
        <v>153935</v>
      </c>
      <c r="J716" s="31">
        <v>78053.135542632197</v>
      </c>
      <c r="K716" s="31">
        <v>231988.1355426322</v>
      </c>
      <c r="L716" s="31">
        <v>0</v>
      </c>
      <c r="M716" s="33">
        <v>231988.1355426322</v>
      </c>
      <c r="N716" s="32">
        <v>136456</v>
      </c>
      <c r="O716" s="31">
        <v>0</v>
      </c>
      <c r="P716" s="31">
        <v>284752</v>
      </c>
      <c r="Q716" s="31">
        <v>41772.508964658344</v>
      </c>
      <c r="R716" s="33">
        <v>462980.50896465837</v>
      </c>
      <c r="S716" s="32">
        <v>7163</v>
      </c>
      <c r="T716" s="31">
        <v>241582</v>
      </c>
      <c r="U716" s="31">
        <v>320707</v>
      </c>
      <c r="V716" s="31">
        <v>9433.3400487732797</v>
      </c>
      <c r="W716" s="60">
        <v>578885.34004877333</v>
      </c>
      <c r="X716" s="32">
        <v>-46121.593764408295</v>
      </c>
      <c r="Y716" s="31">
        <v>-103109.23731970665</v>
      </c>
      <c r="Z716" s="31">
        <v>58844</v>
      </c>
      <c r="AA716" s="31">
        <v>-25518</v>
      </c>
      <c r="AB716" s="31">
        <v>0</v>
      </c>
      <c r="AC716" s="33">
        <v>0</v>
      </c>
    </row>
    <row r="717" spans="1:29" s="34" customFormat="1">
      <c r="A717" s="35" t="s">
        <v>723</v>
      </c>
      <c r="B717" s="36" t="s">
        <v>1847</v>
      </c>
      <c r="C717" s="30">
        <v>58264.19</v>
      </c>
      <c r="D717" s="28">
        <v>8.5779999999999995E-5</v>
      </c>
      <c r="E717" s="28">
        <v>8.8020000000000001E-5</v>
      </c>
      <c r="F717" s="32">
        <v>550408</v>
      </c>
      <c r="G717" s="31">
        <v>694923</v>
      </c>
      <c r="H717" s="33">
        <v>430310</v>
      </c>
      <c r="I717" s="32">
        <v>32143</v>
      </c>
      <c r="J717" s="31">
        <v>-6853.771931374009</v>
      </c>
      <c r="K717" s="31">
        <v>25289.228068625991</v>
      </c>
      <c r="L717" s="31">
        <v>0</v>
      </c>
      <c r="M717" s="33">
        <v>25289.228068625991</v>
      </c>
      <c r="N717" s="32">
        <v>28494</v>
      </c>
      <c r="O717" s="31">
        <v>0</v>
      </c>
      <c r="P717" s="31">
        <v>59460</v>
      </c>
      <c r="Q717" s="31">
        <v>118.67458281387728</v>
      </c>
      <c r="R717" s="33">
        <v>88072.674582813881</v>
      </c>
      <c r="S717" s="32">
        <v>1496</v>
      </c>
      <c r="T717" s="31">
        <v>50445</v>
      </c>
      <c r="U717" s="31">
        <v>66968</v>
      </c>
      <c r="V717" s="31">
        <v>13485.051915665978</v>
      </c>
      <c r="W717" s="60">
        <v>132394.05191566597</v>
      </c>
      <c r="X717" s="32">
        <v>-25439.771706842264</v>
      </c>
      <c r="Y717" s="31">
        <v>-25840.605626009834</v>
      </c>
      <c r="Z717" s="31">
        <v>12287</v>
      </c>
      <c r="AA717" s="31">
        <v>-5328</v>
      </c>
      <c r="AB717" s="31">
        <v>0</v>
      </c>
      <c r="AC717" s="33">
        <v>0</v>
      </c>
    </row>
    <row r="718" spans="1:29" s="34" customFormat="1">
      <c r="A718" s="35" t="s">
        <v>724</v>
      </c>
      <c r="B718" s="36" t="s">
        <v>1848</v>
      </c>
      <c r="C718" s="30">
        <v>7581.6</v>
      </c>
      <c r="D718" s="28">
        <v>1.116E-5</v>
      </c>
      <c r="E718" s="28">
        <v>1.0370000000000001E-5</v>
      </c>
      <c r="F718" s="32">
        <v>71608</v>
      </c>
      <c r="G718" s="31">
        <v>90410</v>
      </c>
      <c r="H718" s="33">
        <v>55983</v>
      </c>
      <c r="I718" s="32">
        <v>4182</v>
      </c>
      <c r="J718" s="31">
        <v>4540.293692420003</v>
      </c>
      <c r="K718" s="31">
        <v>8722.2936924200039</v>
      </c>
      <c r="L718" s="31">
        <v>0</v>
      </c>
      <c r="M718" s="33">
        <v>8722.2936924200039</v>
      </c>
      <c r="N718" s="32">
        <v>3707</v>
      </c>
      <c r="O718" s="31">
        <v>0</v>
      </c>
      <c r="P718" s="31">
        <v>7736</v>
      </c>
      <c r="Q718" s="31">
        <v>5825.1862310098441</v>
      </c>
      <c r="R718" s="33">
        <v>17268.186231009844</v>
      </c>
      <c r="S718" s="32">
        <v>195</v>
      </c>
      <c r="T718" s="31">
        <v>6563</v>
      </c>
      <c r="U718" s="31">
        <v>8712</v>
      </c>
      <c r="V718" s="31">
        <v>0</v>
      </c>
      <c r="W718" s="60">
        <v>15470</v>
      </c>
      <c r="X718" s="32">
        <v>1964.2436326344068</v>
      </c>
      <c r="Y718" s="31">
        <v>-1071.0574016245628</v>
      </c>
      <c r="Z718" s="31">
        <v>1599</v>
      </c>
      <c r="AA718" s="31">
        <v>-694</v>
      </c>
      <c r="AB718" s="31">
        <v>0</v>
      </c>
      <c r="AC718" s="33">
        <v>0</v>
      </c>
    </row>
    <row r="719" spans="1:29" s="34" customFormat="1">
      <c r="A719" s="35" t="s">
        <v>725</v>
      </c>
      <c r="B719" s="36" t="s">
        <v>1849</v>
      </c>
      <c r="C719" s="30">
        <v>154383.12</v>
      </c>
      <c r="D719" s="28">
        <v>2.2729E-4</v>
      </c>
      <c r="E719" s="28">
        <v>2.2011000000000001E-4</v>
      </c>
      <c r="F719" s="32">
        <v>1458408</v>
      </c>
      <c r="G719" s="31">
        <v>1841328</v>
      </c>
      <c r="H719" s="33">
        <v>1140187</v>
      </c>
      <c r="I719" s="32">
        <v>85170</v>
      </c>
      <c r="J719" s="31">
        <v>54304.254148621781</v>
      </c>
      <c r="K719" s="31">
        <v>139474.25414862178</v>
      </c>
      <c r="L719" s="31">
        <v>0</v>
      </c>
      <c r="M719" s="33">
        <v>139474.25414862178</v>
      </c>
      <c r="N719" s="32">
        <v>75499</v>
      </c>
      <c r="O719" s="31">
        <v>0</v>
      </c>
      <c r="P719" s="31">
        <v>157549</v>
      </c>
      <c r="Q719" s="31">
        <v>35894.60886178544</v>
      </c>
      <c r="R719" s="33">
        <v>268942.60886178544</v>
      </c>
      <c r="S719" s="32">
        <v>3963</v>
      </c>
      <c r="T719" s="31">
        <v>133664</v>
      </c>
      <c r="U719" s="31">
        <v>177443</v>
      </c>
      <c r="V719" s="31">
        <v>41098.277704521686</v>
      </c>
      <c r="W719" s="60">
        <v>356168.27770452166</v>
      </c>
      <c r="X719" s="32">
        <v>-64967.888770033067</v>
      </c>
      <c r="Y719" s="31">
        <v>-40696.780072703172</v>
      </c>
      <c r="Z719" s="31">
        <v>32558</v>
      </c>
      <c r="AA719" s="31">
        <v>-14119</v>
      </c>
      <c r="AB719" s="31">
        <v>0</v>
      </c>
      <c r="AC719" s="33">
        <v>0</v>
      </c>
    </row>
    <row r="720" spans="1:29" s="34" customFormat="1">
      <c r="A720" s="35" t="s">
        <v>726</v>
      </c>
      <c r="B720" s="36" t="s">
        <v>1850</v>
      </c>
      <c r="C720" s="30">
        <v>159146.06</v>
      </c>
      <c r="D720" s="28">
        <v>2.343E-4</v>
      </c>
      <c r="E720" s="28">
        <v>2.5272000000000001E-4</v>
      </c>
      <c r="F720" s="32">
        <v>1503388</v>
      </c>
      <c r="G720" s="31">
        <v>1898118</v>
      </c>
      <c r="H720" s="33">
        <v>1175352</v>
      </c>
      <c r="I720" s="32">
        <v>87797</v>
      </c>
      <c r="J720" s="31">
        <v>-57130.213953922255</v>
      </c>
      <c r="K720" s="31">
        <v>30666.786046077745</v>
      </c>
      <c r="L720" s="31">
        <v>0</v>
      </c>
      <c r="M720" s="33">
        <v>30666.786046077745</v>
      </c>
      <c r="N720" s="32">
        <v>77827</v>
      </c>
      <c r="O720" s="31">
        <v>0</v>
      </c>
      <c r="P720" s="31">
        <v>162408</v>
      </c>
      <c r="Q720" s="31">
        <v>1932.6452343651811</v>
      </c>
      <c r="R720" s="33">
        <v>242167.64523436519</v>
      </c>
      <c r="S720" s="32">
        <v>4085</v>
      </c>
      <c r="T720" s="31">
        <v>137787</v>
      </c>
      <c r="U720" s="31">
        <v>182916</v>
      </c>
      <c r="V720" s="31">
        <v>123588.83011765312</v>
      </c>
      <c r="W720" s="60">
        <v>448376.83011765312</v>
      </c>
      <c r="X720" s="32">
        <v>-128582.59571736655</v>
      </c>
      <c r="Y720" s="31">
        <v>-96631.58916592141</v>
      </c>
      <c r="Z720" s="31">
        <v>33562</v>
      </c>
      <c r="AA720" s="31">
        <v>-14556.999999999971</v>
      </c>
      <c r="AB720" s="31">
        <v>0</v>
      </c>
      <c r="AC720" s="33">
        <v>0</v>
      </c>
    </row>
    <row r="721" spans="1:29" s="34" customFormat="1">
      <c r="A721" s="35" t="s">
        <v>727</v>
      </c>
      <c r="B721" s="36" t="s">
        <v>1851</v>
      </c>
      <c r="C721" s="30">
        <v>35334.47</v>
      </c>
      <c r="D721" s="28">
        <v>5.202E-5</v>
      </c>
      <c r="E721" s="28">
        <v>4.9060000000000001E-5</v>
      </c>
      <c r="F721" s="32">
        <v>333787</v>
      </c>
      <c r="G721" s="31">
        <v>421426</v>
      </c>
      <c r="H721" s="33">
        <v>260955</v>
      </c>
      <c r="I721" s="32">
        <v>19493</v>
      </c>
      <c r="J721" s="31">
        <v>18584.590842440994</v>
      </c>
      <c r="K721" s="31">
        <v>38077.590842440994</v>
      </c>
      <c r="L721" s="31">
        <v>0</v>
      </c>
      <c r="M721" s="33">
        <v>38077.590842440994</v>
      </c>
      <c r="N721" s="32">
        <v>17279</v>
      </c>
      <c r="O721" s="31">
        <v>0</v>
      </c>
      <c r="P721" s="31">
        <v>36058</v>
      </c>
      <c r="Q721" s="31">
        <v>26601.349085992777</v>
      </c>
      <c r="R721" s="33">
        <v>79938.349085992784</v>
      </c>
      <c r="S721" s="32">
        <v>907</v>
      </c>
      <c r="T721" s="31">
        <v>30592</v>
      </c>
      <c r="U721" s="31">
        <v>40611</v>
      </c>
      <c r="V721" s="31">
        <v>199.47566652657889</v>
      </c>
      <c r="W721" s="60">
        <v>72309.475666526574</v>
      </c>
      <c r="X721" s="32">
        <v>9935.6290179840908</v>
      </c>
      <c r="Y721" s="31">
        <v>-6525.7555985178951</v>
      </c>
      <c r="Z721" s="31">
        <v>7451</v>
      </c>
      <c r="AA721" s="31">
        <v>-3231.9999999999854</v>
      </c>
      <c r="AB721" s="31">
        <v>0</v>
      </c>
      <c r="AC721" s="33">
        <v>0</v>
      </c>
    </row>
    <row r="722" spans="1:29" s="34" customFormat="1">
      <c r="A722" s="35" t="s">
        <v>728</v>
      </c>
      <c r="B722" s="36" t="s">
        <v>1852</v>
      </c>
      <c r="C722" s="30">
        <v>66812.08</v>
      </c>
      <c r="D722" s="28">
        <v>9.836E-5</v>
      </c>
      <c r="E722" s="28">
        <v>9.4240000000000006E-5</v>
      </c>
      <c r="F722" s="32">
        <v>631128</v>
      </c>
      <c r="G722" s="31">
        <v>796837</v>
      </c>
      <c r="H722" s="33">
        <v>493417</v>
      </c>
      <c r="I722" s="32">
        <v>36857</v>
      </c>
      <c r="J722" s="31">
        <v>-37079.306367958692</v>
      </c>
      <c r="K722" s="31">
        <v>-222.30636795869214</v>
      </c>
      <c r="L722" s="31">
        <v>0</v>
      </c>
      <c r="M722" s="33">
        <v>-222.30636795869214</v>
      </c>
      <c r="N722" s="32">
        <v>32672</v>
      </c>
      <c r="O722" s="31">
        <v>0</v>
      </c>
      <c r="P722" s="31">
        <v>68180</v>
      </c>
      <c r="Q722" s="31">
        <v>17812.960615896118</v>
      </c>
      <c r="R722" s="33">
        <v>118664.96061589613</v>
      </c>
      <c r="S722" s="32">
        <v>1715</v>
      </c>
      <c r="T722" s="31">
        <v>57843</v>
      </c>
      <c r="U722" s="31">
        <v>76789</v>
      </c>
      <c r="V722" s="31">
        <v>26580.184737348805</v>
      </c>
      <c r="W722" s="60">
        <v>162927.18473734881</v>
      </c>
      <c r="X722" s="32">
        <v>-36775.557377404955</v>
      </c>
      <c r="Y722" s="31">
        <v>-15465.666744047729</v>
      </c>
      <c r="Z722" s="31">
        <v>14089</v>
      </c>
      <c r="AA722" s="31">
        <v>-6110</v>
      </c>
      <c r="AB722" s="31">
        <v>0</v>
      </c>
      <c r="AC722" s="33">
        <v>0</v>
      </c>
    </row>
    <row r="723" spans="1:29" s="34" customFormat="1">
      <c r="A723" s="35" t="s">
        <v>729</v>
      </c>
      <c r="B723" s="36" t="s">
        <v>1853</v>
      </c>
      <c r="C723" s="30">
        <v>3558477.7</v>
      </c>
      <c r="D723" s="28">
        <v>5.2388599999999997E-3</v>
      </c>
      <c r="E723" s="28">
        <v>5.1739500000000001E-3</v>
      </c>
      <c r="F723" s="32">
        <v>33615189</v>
      </c>
      <c r="G723" s="31">
        <v>42441207</v>
      </c>
      <c r="H723" s="33">
        <v>26280437</v>
      </c>
      <c r="I723" s="32">
        <v>1963105</v>
      </c>
      <c r="J723" s="31">
        <v>331497.59027549351</v>
      </c>
      <c r="K723" s="31">
        <v>2294602.5902754935</v>
      </c>
      <c r="L723" s="31">
        <v>0</v>
      </c>
      <c r="M723" s="33">
        <v>2294602.5902754935</v>
      </c>
      <c r="N723" s="32">
        <v>1740194</v>
      </c>
      <c r="O723" s="31">
        <v>0</v>
      </c>
      <c r="P723" s="31">
        <v>3631393</v>
      </c>
      <c r="Q723" s="31">
        <v>257735.96091995816</v>
      </c>
      <c r="R723" s="33">
        <v>5629322.9609199585</v>
      </c>
      <c r="S723" s="32">
        <v>91342</v>
      </c>
      <c r="T723" s="31">
        <v>3080855</v>
      </c>
      <c r="U723" s="31">
        <v>4089922</v>
      </c>
      <c r="V723" s="31">
        <v>112910.29005427698</v>
      </c>
      <c r="W723" s="60">
        <v>7375029.2900542766</v>
      </c>
      <c r="X723" s="32">
        <v>-1019701.8200040396</v>
      </c>
      <c r="Y723" s="31">
        <v>-1151006.5091302793</v>
      </c>
      <c r="Z723" s="31">
        <v>750427</v>
      </c>
      <c r="AA723" s="31">
        <v>-325424.99999999907</v>
      </c>
      <c r="AB723" s="31">
        <v>0</v>
      </c>
      <c r="AC723" s="33">
        <v>0</v>
      </c>
    </row>
    <row r="724" spans="1:29" s="34" customFormat="1">
      <c r="A724" s="35" t="s">
        <v>730</v>
      </c>
      <c r="B724" s="36" t="s">
        <v>1854</v>
      </c>
      <c r="C724" s="30">
        <v>8413.14</v>
      </c>
      <c r="D724" s="28">
        <v>1.239E-5</v>
      </c>
      <c r="E724" s="28">
        <v>1.151E-5</v>
      </c>
      <c r="F724" s="32">
        <v>79501</v>
      </c>
      <c r="G724" s="31">
        <v>100374</v>
      </c>
      <c r="H724" s="33">
        <v>62154</v>
      </c>
      <c r="I724" s="32">
        <v>4643</v>
      </c>
      <c r="J724" s="31">
        <v>3066.6858445030816</v>
      </c>
      <c r="K724" s="31">
        <v>7709.6858445030812</v>
      </c>
      <c r="L724" s="31">
        <v>0</v>
      </c>
      <c r="M724" s="33">
        <v>7709.6858445030812</v>
      </c>
      <c r="N724" s="32">
        <v>4116</v>
      </c>
      <c r="O724" s="31">
        <v>0</v>
      </c>
      <c r="P724" s="31">
        <v>8588</v>
      </c>
      <c r="Q724" s="31">
        <v>4562.0530021574996</v>
      </c>
      <c r="R724" s="33">
        <v>17266.0530021575</v>
      </c>
      <c r="S724" s="32">
        <v>216</v>
      </c>
      <c r="T724" s="31">
        <v>7286</v>
      </c>
      <c r="U724" s="31">
        <v>9673</v>
      </c>
      <c r="V724" s="31">
        <v>0</v>
      </c>
      <c r="W724" s="60">
        <v>17175</v>
      </c>
      <c r="X724" s="32">
        <v>270.45793965363964</v>
      </c>
      <c r="Y724" s="31">
        <v>-1184.4049374961403</v>
      </c>
      <c r="Z724" s="31">
        <v>1775</v>
      </c>
      <c r="AA724" s="31">
        <v>-769.99999999999977</v>
      </c>
      <c r="AB724" s="31">
        <v>0</v>
      </c>
      <c r="AC724" s="33">
        <v>0</v>
      </c>
    </row>
    <row r="725" spans="1:29" s="34" customFormat="1">
      <c r="A725" s="35" t="s">
        <v>731</v>
      </c>
      <c r="B725" s="36" t="s">
        <v>1855</v>
      </c>
      <c r="C725" s="30">
        <v>291080.98</v>
      </c>
      <c r="D725" s="28">
        <v>4.2853999999999999E-4</v>
      </c>
      <c r="E725" s="28">
        <v>4.5051999999999999E-4</v>
      </c>
      <c r="F725" s="32">
        <v>2749731</v>
      </c>
      <c r="G725" s="31">
        <v>3471701</v>
      </c>
      <c r="H725" s="33">
        <v>2149746</v>
      </c>
      <c r="I725" s="32">
        <v>160582</v>
      </c>
      <c r="J725" s="31">
        <v>-13681.245968291119</v>
      </c>
      <c r="K725" s="31">
        <v>146900.75403170887</v>
      </c>
      <c r="L725" s="31">
        <v>0</v>
      </c>
      <c r="M725" s="33">
        <v>146900.75403170887</v>
      </c>
      <c r="N725" s="32">
        <v>142348</v>
      </c>
      <c r="O725" s="31">
        <v>0</v>
      </c>
      <c r="P725" s="31">
        <v>297049</v>
      </c>
      <c r="Q725" s="31">
        <v>3524.1971704090774</v>
      </c>
      <c r="R725" s="33">
        <v>442921.19717040908</v>
      </c>
      <c r="S725" s="32">
        <v>7472</v>
      </c>
      <c r="T725" s="31">
        <v>252015</v>
      </c>
      <c r="U725" s="31">
        <v>334557</v>
      </c>
      <c r="V725" s="31">
        <v>112983.80518148371</v>
      </c>
      <c r="W725" s="60">
        <v>707027.80518148374</v>
      </c>
      <c r="X725" s="32">
        <v>-146927.71379480374</v>
      </c>
      <c r="Y725" s="31">
        <v>-151942.89421627088</v>
      </c>
      <c r="Z725" s="31">
        <v>61385</v>
      </c>
      <c r="AA725" s="31">
        <v>-26621.000000000058</v>
      </c>
      <c r="AB725" s="31">
        <v>0</v>
      </c>
      <c r="AC725" s="33">
        <v>0</v>
      </c>
    </row>
    <row r="726" spans="1:29" s="34" customFormat="1">
      <c r="A726" s="35" t="s">
        <v>732</v>
      </c>
      <c r="B726" s="36" t="s">
        <v>1856</v>
      </c>
      <c r="C726" s="30">
        <v>12417.93</v>
      </c>
      <c r="D726" s="28">
        <v>1.8280000000000001E-5</v>
      </c>
      <c r="E726" s="28">
        <v>3.5439999999999999E-5</v>
      </c>
      <c r="F726" s="32">
        <v>117294</v>
      </c>
      <c r="G726" s="31">
        <v>148090</v>
      </c>
      <c r="H726" s="33">
        <v>91701</v>
      </c>
      <c r="I726" s="32">
        <v>6850</v>
      </c>
      <c r="J726" s="31">
        <v>-37198.937350567692</v>
      </c>
      <c r="K726" s="31">
        <v>-30348.937350567692</v>
      </c>
      <c r="L726" s="31">
        <v>0</v>
      </c>
      <c r="M726" s="33">
        <v>-30348.937350567692</v>
      </c>
      <c r="N726" s="32">
        <v>6072</v>
      </c>
      <c r="O726" s="31">
        <v>0</v>
      </c>
      <c r="P726" s="31">
        <v>12671</v>
      </c>
      <c r="Q726" s="31">
        <v>22620.386475021722</v>
      </c>
      <c r="R726" s="33">
        <v>41363.386475021718</v>
      </c>
      <c r="S726" s="32">
        <v>319</v>
      </c>
      <c r="T726" s="31">
        <v>10750</v>
      </c>
      <c r="U726" s="31">
        <v>14271</v>
      </c>
      <c r="V726" s="31">
        <v>80734.817956154817</v>
      </c>
      <c r="W726" s="60">
        <v>106074.81795615482</v>
      </c>
      <c r="X726" s="32">
        <v>-25359.542885643972</v>
      </c>
      <c r="Y726" s="31">
        <v>-40833.888595489123</v>
      </c>
      <c r="Z726" s="31">
        <v>2618</v>
      </c>
      <c r="AA726" s="31">
        <v>-1136</v>
      </c>
      <c r="AB726" s="31">
        <v>0</v>
      </c>
      <c r="AC726" s="33">
        <v>0</v>
      </c>
    </row>
    <row r="727" spans="1:29" s="34" customFormat="1">
      <c r="A727" s="35" t="s">
        <v>733</v>
      </c>
      <c r="B727" s="36" t="s">
        <v>1857</v>
      </c>
      <c r="C727" s="30">
        <v>527340.79</v>
      </c>
      <c r="D727" s="28">
        <v>7.7636000000000003E-4</v>
      </c>
      <c r="E727" s="28">
        <v>8.5729000000000003E-4</v>
      </c>
      <c r="F727" s="32">
        <v>4981520</v>
      </c>
      <c r="G727" s="31">
        <v>6289471</v>
      </c>
      <c r="H727" s="33">
        <v>3894565</v>
      </c>
      <c r="I727" s="32">
        <v>290918</v>
      </c>
      <c r="J727" s="31">
        <v>-25760.429854629154</v>
      </c>
      <c r="K727" s="31">
        <v>265157.57014537085</v>
      </c>
      <c r="L727" s="31">
        <v>0</v>
      </c>
      <c r="M727" s="33">
        <v>265157.57014537085</v>
      </c>
      <c r="N727" s="32">
        <v>257884</v>
      </c>
      <c r="O727" s="31">
        <v>0</v>
      </c>
      <c r="P727" s="31">
        <v>538145</v>
      </c>
      <c r="Q727" s="31">
        <v>110425.71721312535</v>
      </c>
      <c r="R727" s="33">
        <v>906454.71721312532</v>
      </c>
      <c r="S727" s="32">
        <v>13536</v>
      </c>
      <c r="T727" s="31">
        <v>456560</v>
      </c>
      <c r="U727" s="31">
        <v>606096</v>
      </c>
      <c r="V727" s="31">
        <v>382294.95634234603</v>
      </c>
      <c r="W727" s="60">
        <v>1458486.956342346</v>
      </c>
      <c r="X727" s="32">
        <v>-252693.20513408873</v>
      </c>
      <c r="Y727" s="31">
        <v>-362321.03399513196</v>
      </c>
      <c r="Z727" s="31">
        <v>111208</v>
      </c>
      <c r="AA727" s="31">
        <v>-48226</v>
      </c>
      <c r="AB727" s="31">
        <v>0</v>
      </c>
      <c r="AC727" s="33">
        <v>0</v>
      </c>
    </row>
    <row r="728" spans="1:29" s="34" customFormat="1">
      <c r="A728" s="35" t="s">
        <v>734</v>
      </c>
      <c r="B728" s="36" t="s">
        <v>1858</v>
      </c>
      <c r="C728" s="30">
        <v>10709.49</v>
      </c>
      <c r="D728" s="28">
        <v>1.577E-5</v>
      </c>
      <c r="E728" s="28">
        <v>1.592E-5</v>
      </c>
      <c r="F728" s="32">
        <v>101188</v>
      </c>
      <c r="G728" s="31">
        <v>127756</v>
      </c>
      <c r="H728" s="33">
        <v>79109</v>
      </c>
      <c r="I728" s="32">
        <v>5909</v>
      </c>
      <c r="J728" s="31">
        <v>-1438.7838533823649</v>
      </c>
      <c r="K728" s="31">
        <v>4470.2161466176349</v>
      </c>
      <c r="L728" s="31">
        <v>0</v>
      </c>
      <c r="M728" s="33">
        <v>4470.2161466176349</v>
      </c>
      <c r="N728" s="32">
        <v>5238</v>
      </c>
      <c r="O728" s="31">
        <v>0</v>
      </c>
      <c r="P728" s="31">
        <v>10931</v>
      </c>
      <c r="Q728" s="31">
        <v>66.929756213974017</v>
      </c>
      <c r="R728" s="33">
        <v>16235.929756213975</v>
      </c>
      <c r="S728" s="32">
        <v>275</v>
      </c>
      <c r="T728" s="31">
        <v>9274</v>
      </c>
      <c r="U728" s="31">
        <v>12311</v>
      </c>
      <c r="V728" s="31">
        <v>2736.659243197636</v>
      </c>
      <c r="W728" s="60">
        <v>24596.659243197635</v>
      </c>
      <c r="X728" s="32">
        <v>-5442.7161342980471</v>
      </c>
      <c r="Y728" s="31">
        <v>-4197.0133526856143</v>
      </c>
      <c r="Z728" s="31">
        <v>2259</v>
      </c>
      <c r="AA728" s="31">
        <v>-980</v>
      </c>
      <c r="AB728" s="31">
        <v>0</v>
      </c>
      <c r="AC728" s="33">
        <v>0</v>
      </c>
    </row>
    <row r="729" spans="1:29" s="34" customFormat="1">
      <c r="A729" s="35" t="s">
        <v>735</v>
      </c>
      <c r="B729" s="36" t="s">
        <v>1859</v>
      </c>
      <c r="C729" s="30">
        <v>61747.7</v>
      </c>
      <c r="D729" s="28">
        <v>9.0909999999999995E-5</v>
      </c>
      <c r="E729" s="28">
        <v>9.9290000000000007E-5</v>
      </c>
      <c r="F729" s="32">
        <v>583325</v>
      </c>
      <c r="G729" s="31">
        <v>736483</v>
      </c>
      <c r="H729" s="33">
        <v>456045</v>
      </c>
      <c r="I729" s="32">
        <v>34066</v>
      </c>
      <c r="J729" s="31">
        <v>-23310.66032531386</v>
      </c>
      <c r="K729" s="31">
        <v>10755.33967468614</v>
      </c>
      <c r="L729" s="31">
        <v>0</v>
      </c>
      <c r="M729" s="33">
        <v>10755.33967468614</v>
      </c>
      <c r="N729" s="32">
        <v>30198</v>
      </c>
      <c r="O729" s="31">
        <v>0</v>
      </c>
      <c r="P729" s="31">
        <v>63016</v>
      </c>
      <c r="Q729" s="31">
        <v>185.29098768768716</v>
      </c>
      <c r="R729" s="33">
        <v>93399.29098768768</v>
      </c>
      <c r="S729" s="32">
        <v>1585</v>
      </c>
      <c r="T729" s="31">
        <v>53462</v>
      </c>
      <c r="U729" s="31">
        <v>70972</v>
      </c>
      <c r="V729" s="31">
        <v>45150.970594415063</v>
      </c>
      <c r="W729" s="60">
        <v>171169.97059441506</v>
      </c>
      <c r="X729" s="32">
        <v>-45042.228341465598</v>
      </c>
      <c r="Y729" s="31">
        <v>-40105.451265261778</v>
      </c>
      <c r="Z729" s="31">
        <v>13022</v>
      </c>
      <c r="AA729" s="31">
        <v>-5645</v>
      </c>
      <c r="AB729" s="31">
        <v>0</v>
      </c>
      <c r="AC729" s="33">
        <v>0</v>
      </c>
    </row>
    <row r="730" spans="1:29" s="34" customFormat="1">
      <c r="A730" s="35" t="s">
        <v>736</v>
      </c>
      <c r="B730" s="36" t="s">
        <v>1860</v>
      </c>
      <c r="C730" s="30">
        <v>222854.13</v>
      </c>
      <c r="D730" s="28">
        <v>3.2809000000000001E-4</v>
      </c>
      <c r="E730" s="28">
        <v>2.3612000000000001E-4</v>
      </c>
      <c r="F730" s="32">
        <v>2105192</v>
      </c>
      <c r="G730" s="31">
        <v>2657932</v>
      </c>
      <c r="H730" s="33">
        <v>1645844</v>
      </c>
      <c r="I730" s="32">
        <v>122942</v>
      </c>
      <c r="J730" s="31">
        <v>-151504.07289853928</v>
      </c>
      <c r="K730" s="31">
        <v>-28562.072898539278</v>
      </c>
      <c r="L730" s="31">
        <v>0</v>
      </c>
      <c r="M730" s="33">
        <v>-28562.072898539278</v>
      </c>
      <c r="N730" s="32">
        <v>108982</v>
      </c>
      <c r="O730" s="31">
        <v>0</v>
      </c>
      <c r="P730" s="31">
        <v>227420</v>
      </c>
      <c r="Q730" s="31">
        <v>498667.44844211976</v>
      </c>
      <c r="R730" s="33">
        <v>835069.44844211976</v>
      </c>
      <c r="S730" s="32">
        <v>5720</v>
      </c>
      <c r="T730" s="31">
        <v>192942</v>
      </c>
      <c r="U730" s="31">
        <v>256136</v>
      </c>
      <c r="V730" s="31">
        <v>30947.908024717359</v>
      </c>
      <c r="W730" s="60">
        <v>485745.90802471736</v>
      </c>
      <c r="X730" s="32">
        <v>208638.57309688372</v>
      </c>
      <c r="Y730" s="31">
        <v>114067.96732051866</v>
      </c>
      <c r="Z730" s="31">
        <v>46996</v>
      </c>
      <c r="AA730" s="31">
        <v>-20379</v>
      </c>
      <c r="AB730" s="31">
        <v>0</v>
      </c>
      <c r="AC730" s="33">
        <v>0</v>
      </c>
    </row>
    <row r="731" spans="1:29" s="34" customFormat="1">
      <c r="A731" s="35" t="s">
        <v>737</v>
      </c>
      <c r="B731" s="36" t="s">
        <v>1861</v>
      </c>
      <c r="C731" s="30">
        <v>22569.03</v>
      </c>
      <c r="D731" s="28">
        <v>3.3229999999999999E-5</v>
      </c>
      <c r="E731" s="28">
        <v>3.379E-5</v>
      </c>
      <c r="F731" s="32">
        <v>213221</v>
      </c>
      <c r="G731" s="31">
        <v>269204</v>
      </c>
      <c r="H731" s="33">
        <v>166696</v>
      </c>
      <c r="I731" s="32">
        <v>12452</v>
      </c>
      <c r="J731" s="31">
        <v>-23909.187551151161</v>
      </c>
      <c r="K731" s="31">
        <v>-11457.187551151161</v>
      </c>
      <c r="L731" s="31">
        <v>0</v>
      </c>
      <c r="M731" s="33">
        <v>-11457.187551151161</v>
      </c>
      <c r="N731" s="32">
        <v>11038</v>
      </c>
      <c r="O731" s="31">
        <v>0</v>
      </c>
      <c r="P731" s="31">
        <v>23034</v>
      </c>
      <c r="Q731" s="31">
        <v>0</v>
      </c>
      <c r="R731" s="33">
        <v>34072</v>
      </c>
      <c r="S731" s="32">
        <v>579</v>
      </c>
      <c r="T731" s="31">
        <v>19542</v>
      </c>
      <c r="U731" s="31">
        <v>25942</v>
      </c>
      <c r="V731" s="31">
        <v>5145.7124639559652</v>
      </c>
      <c r="W731" s="60">
        <v>51208.712463955962</v>
      </c>
      <c r="X731" s="32">
        <v>-10473.440044129999</v>
      </c>
      <c r="Y731" s="31">
        <v>-9359.2724198259675</v>
      </c>
      <c r="Z731" s="31">
        <v>4760</v>
      </c>
      <c r="AA731" s="31">
        <v>-2064</v>
      </c>
      <c r="AB731" s="31">
        <v>0</v>
      </c>
      <c r="AC731" s="33">
        <v>0</v>
      </c>
    </row>
    <row r="732" spans="1:29" s="34" customFormat="1">
      <c r="A732" s="35" t="s">
        <v>738</v>
      </c>
      <c r="B732" s="36" t="s">
        <v>1862</v>
      </c>
      <c r="C732" s="30">
        <v>1018352.29</v>
      </c>
      <c r="D732" s="28">
        <v>1.49924E-3</v>
      </c>
      <c r="E732" s="28">
        <v>1.47814E-3</v>
      </c>
      <c r="F732" s="32">
        <v>9619886</v>
      </c>
      <c r="G732" s="31">
        <v>12145687</v>
      </c>
      <c r="H732" s="33">
        <v>7520850</v>
      </c>
      <c r="I732" s="32">
        <v>561795</v>
      </c>
      <c r="J732" s="31">
        <v>178567.14829798054</v>
      </c>
      <c r="K732" s="31">
        <v>740362.14829798054</v>
      </c>
      <c r="L732" s="31">
        <v>0</v>
      </c>
      <c r="M732" s="33">
        <v>740362.14829798054</v>
      </c>
      <c r="N732" s="32">
        <v>498003</v>
      </c>
      <c r="O732" s="31">
        <v>0</v>
      </c>
      <c r="P732" s="31">
        <v>1039220</v>
      </c>
      <c r="Q732" s="31">
        <v>91876.712412765497</v>
      </c>
      <c r="R732" s="33">
        <v>1629099.7124127655</v>
      </c>
      <c r="S732" s="32">
        <v>26140</v>
      </c>
      <c r="T732" s="31">
        <v>881669</v>
      </c>
      <c r="U732" s="31">
        <v>1170441</v>
      </c>
      <c r="V732" s="31">
        <v>24264.670190176646</v>
      </c>
      <c r="W732" s="60">
        <v>2102514.6701901765</v>
      </c>
      <c r="X732" s="32">
        <v>-270994.15994287509</v>
      </c>
      <c r="Y732" s="31">
        <v>-324045.79783453606</v>
      </c>
      <c r="Z732" s="31">
        <v>214755</v>
      </c>
      <c r="AA732" s="31">
        <v>-93130</v>
      </c>
      <c r="AB732" s="31">
        <v>0</v>
      </c>
      <c r="AC732" s="33">
        <v>0</v>
      </c>
    </row>
    <row r="733" spans="1:29" s="34" customFormat="1">
      <c r="A733" s="35" t="s">
        <v>739</v>
      </c>
      <c r="B733" s="36" t="s">
        <v>1863</v>
      </c>
      <c r="C733" s="30">
        <v>77112.01999999999</v>
      </c>
      <c r="D733" s="28">
        <v>1.1353000000000001E-4</v>
      </c>
      <c r="E733" s="28">
        <v>1.7166999999999999E-4</v>
      </c>
      <c r="F733" s="32">
        <v>728466</v>
      </c>
      <c r="G733" s="31">
        <v>919733</v>
      </c>
      <c r="H733" s="33">
        <v>569517</v>
      </c>
      <c r="I733" s="32">
        <v>42542</v>
      </c>
      <c r="J733" s="31">
        <v>-178220.03590522846</v>
      </c>
      <c r="K733" s="31">
        <v>-135678.03590522846</v>
      </c>
      <c r="L733" s="31">
        <v>0</v>
      </c>
      <c r="M733" s="33">
        <v>-135678.03590522846</v>
      </c>
      <c r="N733" s="32">
        <v>37711</v>
      </c>
      <c r="O733" s="31">
        <v>0</v>
      </c>
      <c r="P733" s="31">
        <v>78695</v>
      </c>
      <c r="Q733" s="31">
        <v>1766.913975411853</v>
      </c>
      <c r="R733" s="33">
        <v>118172.91397541185</v>
      </c>
      <c r="S733" s="32">
        <v>1979</v>
      </c>
      <c r="T733" s="31">
        <v>66764</v>
      </c>
      <c r="U733" s="31">
        <v>88632</v>
      </c>
      <c r="V733" s="31">
        <v>313559.76102541509</v>
      </c>
      <c r="W733" s="60">
        <v>470934.76102541509</v>
      </c>
      <c r="X733" s="32">
        <v>-210929.98450588118</v>
      </c>
      <c r="Y733" s="31">
        <v>-151042.86254412206</v>
      </c>
      <c r="Z733" s="31">
        <v>16262</v>
      </c>
      <c r="AA733" s="31">
        <v>-7051</v>
      </c>
      <c r="AB733" s="31">
        <v>0</v>
      </c>
      <c r="AC733" s="33">
        <v>0</v>
      </c>
    </row>
    <row r="734" spans="1:29" s="34" customFormat="1">
      <c r="A734" s="35" t="s">
        <v>740</v>
      </c>
      <c r="B734" s="36" t="s">
        <v>1864</v>
      </c>
      <c r="C734" s="30">
        <v>83215.5</v>
      </c>
      <c r="D734" s="28">
        <v>1.2250999999999999E-4</v>
      </c>
      <c r="E734" s="28">
        <v>1.2121E-4</v>
      </c>
      <c r="F734" s="32">
        <v>786086</v>
      </c>
      <c r="G734" s="31">
        <v>992482</v>
      </c>
      <c r="H734" s="33">
        <v>614564</v>
      </c>
      <c r="I734" s="32">
        <v>45907</v>
      </c>
      <c r="J734" s="31">
        <v>67865.736119575595</v>
      </c>
      <c r="K734" s="31">
        <v>113772.73611957559</v>
      </c>
      <c r="L734" s="31">
        <v>0</v>
      </c>
      <c r="M734" s="33">
        <v>113772.73611957559</v>
      </c>
      <c r="N734" s="32">
        <v>40694</v>
      </c>
      <c r="O734" s="31">
        <v>0</v>
      </c>
      <c r="P734" s="31">
        <v>84920</v>
      </c>
      <c r="Q734" s="31">
        <v>68868.515101999903</v>
      </c>
      <c r="R734" s="33">
        <v>194482.51510199992</v>
      </c>
      <c r="S734" s="32">
        <v>2136</v>
      </c>
      <c r="T734" s="31">
        <v>72045</v>
      </c>
      <c r="U734" s="31">
        <v>95642</v>
      </c>
      <c r="V734" s="31">
        <v>273.33181817696988</v>
      </c>
      <c r="W734" s="60">
        <v>170096.33181817696</v>
      </c>
      <c r="X734" s="32">
        <v>41824.496146507867</v>
      </c>
      <c r="Y734" s="31">
        <v>-27377.312862684928</v>
      </c>
      <c r="Z734" s="31">
        <v>17549</v>
      </c>
      <c r="AA734" s="31">
        <v>-7610</v>
      </c>
      <c r="AB734" s="31">
        <v>0</v>
      </c>
      <c r="AC734" s="33">
        <v>0</v>
      </c>
    </row>
    <row r="735" spans="1:29" s="34" customFormat="1">
      <c r="A735" s="35" t="s">
        <v>741</v>
      </c>
      <c r="B735" s="36" t="s">
        <v>1865</v>
      </c>
      <c r="C735" s="30">
        <v>260557.77000000002</v>
      </c>
      <c r="D735" s="28">
        <v>3.836E-4</v>
      </c>
      <c r="E735" s="28">
        <v>3.7448000000000001E-4</v>
      </c>
      <c r="F735" s="32">
        <v>2461373</v>
      </c>
      <c r="G735" s="31">
        <v>3107632</v>
      </c>
      <c r="H735" s="33">
        <v>1924307</v>
      </c>
      <c r="I735" s="32">
        <v>143743</v>
      </c>
      <c r="J735" s="31">
        <v>-37546.810229642171</v>
      </c>
      <c r="K735" s="31">
        <v>106196.18977035783</v>
      </c>
      <c r="L735" s="31">
        <v>0</v>
      </c>
      <c r="M735" s="33">
        <v>106196.18977035783</v>
      </c>
      <c r="N735" s="32">
        <v>127421</v>
      </c>
      <c r="O735" s="31">
        <v>0</v>
      </c>
      <c r="P735" s="31">
        <v>265898</v>
      </c>
      <c r="Q735" s="31">
        <v>37805.646229462604</v>
      </c>
      <c r="R735" s="33">
        <v>431124.64622946258</v>
      </c>
      <c r="S735" s="32">
        <v>6688</v>
      </c>
      <c r="T735" s="31">
        <v>225586</v>
      </c>
      <c r="U735" s="31">
        <v>299472</v>
      </c>
      <c r="V735" s="31">
        <v>59946.201318323736</v>
      </c>
      <c r="W735" s="60">
        <v>591692.20131832373</v>
      </c>
      <c r="X735" s="32">
        <v>-116657.10867940709</v>
      </c>
      <c r="Y735" s="31">
        <v>-75031.446409454045</v>
      </c>
      <c r="Z735" s="31">
        <v>54948</v>
      </c>
      <c r="AA735" s="31">
        <v>-23827</v>
      </c>
      <c r="AB735" s="31">
        <v>0</v>
      </c>
      <c r="AC735" s="33">
        <v>0</v>
      </c>
    </row>
    <row r="736" spans="1:29" s="34" customFormat="1">
      <c r="A736" s="35" t="s">
        <v>742</v>
      </c>
      <c r="B736" s="36" t="s">
        <v>1866</v>
      </c>
      <c r="C736" s="30">
        <v>43816.71</v>
      </c>
      <c r="D736" s="28">
        <v>6.4510000000000004E-5</v>
      </c>
      <c r="E736" s="28">
        <v>7.2000000000000002E-5</v>
      </c>
      <c r="F736" s="32">
        <v>413929</v>
      </c>
      <c r="G736" s="31">
        <v>522610</v>
      </c>
      <c r="H736" s="33">
        <v>323611</v>
      </c>
      <c r="I736" s="32">
        <v>24173</v>
      </c>
      <c r="J736" s="31">
        <v>-33434.64835602136</v>
      </c>
      <c r="K736" s="31">
        <v>-9261.6483560213601</v>
      </c>
      <c r="L736" s="31">
        <v>0</v>
      </c>
      <c r="M736" s="33">
        <v>-9261.6483560213601</v>
      </c>
      <c r="N736" s="32">
        <v>21428</v>
      </c>
      <c r="O736" s="31">
        <v>0</v>
      </c>
      <c r="P736" s="31">
        <v>44716</v>
      </c>
      <c r="Q736" s="31">
        <v>823.4416422557324</v>
      </c>
      <c r="R736" s="33">
        <v>66967.441642255726</v>
      </c>
      <c r="S736" s="32">
        <v>1125</v>
      </c>
      <c r="T736" s="31">
        <v>37937</v>
      </c>
      <c r="U736" s="31">
        <v>50362</v>
      </c>
      <c r="V736" s="31">
        <v>53185.328021164867</v>
      </c>
      <c r="W736" s="60">
        <v>142609.32802116487</v>
      </c>
      <c r="X736" s="32">
        <v>-49147.617290384915</v>
      </c>
      <c r="Y736" s="31">
        <v>-31727.269088524208</v>
      </c>
      <c r="Z736" s="31">
        <v>9241</v>
      </c>
      <c r="AA736" s="31">
        <v>-4008.0000000000146</v>
      </c>
      <c r="AB736" s="31">
        <v>0</v>
      </c>
      <c r="AC736" s="33">
        <v>0</v>
      </c>
    </row>
    <row r="737" spans="1:29" s="34" customFormat="1">
      <c r="A737" s="35" t="s">
        <v>743</v>
      </c>
      <c r="B737" s="36" t="s">
        <v>1867</v>
      </c>
      <c r="C737" s="30">
        <v>181664.1</v>
      </c>
      <c r="D737" s="28">
        <v>2.6745000000000002E-4</v>
      </c>
      <c r="E737" s="28">
        <v>2.8800000000000001E-4</v>
      </c>
      <c r="F737" s="32">
        <v>1716095</v>
      </c>
      <c r="G737" s="31">
        <v>2166674</v>
      </c>
      <c r="H737" s="33">
        <v>1341647</v>
      </c>
      <c r="I737" s="32">
        <v>100219</v>
      </c>
      <c r="J737" s="31">
        <v>-21746.665086551431</v>
      </c>
      <c r="K737" s="31">
        <v>78472.334913448576</v>
      </c>
      <c r="L737" s="31">
        <v>0</v>
      </c>
      <c r="M737" s="33">
        <v>78472.334913448576</v>
      </c>
      <c r="N737" s="32">
        <v>88839</v>
      </c>
      <c r="O737" s="31">
        <v>0</v>
      </c>
      <c r="P737" s="31">
        <v>185387</v>
      </c>
      <c r="Q737" s="31">
        <v>3506.04645511435</v>
      </c>
      <c r="R737" s="33">
        <v>277732.04645511432</v>
      </c>
      <c r="S737" s="32">
        <v>4663</v>
      </c>
      <c r="T737" s="31">
        <v>157281</v>
      </c>
      <c r="U737" s="31">
        <v>208795</v>
      </c>
      <c r="V737" s="31">
        <v>112175.89375055648</v>
      </c>
      <c r="W737" s="60">
        <v>482914.89375055651</v>
      </c>
      <c r="X737" s="32">
        <v>-117585.72311827375</v>
      </c>
      <c r="Y737" s="31">
        <v>-109295.12417716839</v>
      </c>
      <c r="Z737" s="31">
        <v>38310</v>
      </c>
      <c r="AA737" s="31">
        <v>-16612.000000000058</v>
      </c>
      <c r="AB737" s="31">
        <v>0</v>
      </c>
      <c r="AC737" s="33">
        <v>0</v>
      </c>
    </row>
    <row r="738" spans="1:29" s="34" customFormat="1">
      <c r="A738" s="35" t="s">
        <v>744</v>
      </c>
      <c r="B738" s="36" t="s">
        <v>1868</v>
      </c>
      <c r="C738" s="30">
        <v>29272.98</v>
      </c>
      <c r="D738" s="28">
        <v>4.3099999999999997E-5</v>
      </c>
      <c r="E738" s="28">
        <v>5.312E-5</v>
      </c>
      <c r="F738" s="32">
        <v>276552</v>
      </c>
      <c r="G738" s="31">
        <v>349163</v>
      </c>
      <c r="H738" s="33">
        <v>216209</v>
      </c>
      <c r="I738" s="32">
        <v>16150</v>
      </c>
      <c r="J738" s="31">
        <v>-69395.470513815511</v>
      </c>
      <c r="K738" s="31">
        <v>-53245.470513815511</v>
      </c>
      <c r="L738" s="31">
        <v>0</v>
      </c>
      <c r="M738" s="33">
        <v>-53245.470513815511</v>
      </c>
      <c r="N738" s="32">
        <v>14317</v>
      </c>
      <c r="O738" s="31">
        <v>0</v>
      </c>
      <c r="P738" s="31">
        <v>29875</v>
      </c>
      <c r="Q738" s="31">
        <v>590.77730998087725</v>
      </c>
      <c r="R738" s="33">
        <v>44782.777309980876</v>
      </c>
      <c r="S738" s="32">
        <v>751</v>
      </c>
      <c r="T738" s="31">
        <v>25346</v>
      </c>
      <c r="U738" s="31">
        <v>33648</v>
      </c>
      <c r="V738" s="31">
        <v>91339.230885918543</v>
      </c>
      <c r="W738" s="60">
        <v>151084.23088591854</v>
      </c>
      <c r="X738" s="32">
        <v>-77978.93846382678</v>
      </c>
      <c r="Y738" s="31">
        <v>-31819.515112110883</v>
      </c>
      <c r="Z738" s="31">
        <v>6174</v>
      </c>
      <c r="AA738" s="31">
        <v>-2677</v>
      </c>
      <c r="AB738" s="31">
        <v>0</v>
      </c>
      <c r="AC738" s="33">
        <v>0</v>
      </c>
    </row>
    <row r="739" spans="1:29" s="34" customFormat="1">
      <c r="A739" s="35" t="s">
        <v>745</v>
      </c>
      <c r="B739" s="36" t="s">
        <v>1869</v>
      </c>
      <c r="C739" s="30">
        <v>329658.03999999998</v>
      </c>
      <c r="D739" s="28">
        <v>4.8533000000000002E-4</v>
      </c>
      <c r="E739" s="28">
        <v>5.0918999999999997E-4</v>
      </c>
      <c r="F739" s="32">
        <v>3114124</v>
      </c>
      <c r="G739" s="31">
        <v>3931770</v>
      </c>
      <c r="H739" s="33">
        <v>2434630</v>
      </c>
      <c r="I739" s="32">
        <v>181863</v>
      </c>
      <c r="J739" s="31">
        <v>26659.512701279771</v>
      </c>
      <c r="K739" s="31">
        <v>208522.51270127977</v>
      </c>
      <c r="L739" s="31">
        <v>0</v>
      </c>
      <c r="M739" s="33">
        <v>208522.51270127977</v>
      </c>
      <c r="N739" s="32">
        <v>161212</v>
      </c>
      <c r="O739" s="31">
        <v>0</v>
      </c>
      <c r="P739" s="31">
        <v>336414</v>
      </c>
      <c r="Q739" s="31">
        <v>72280.990501953114</v>
      </c>
      <c r="R739" s="33">
        <v>569906.99050195306</v>
      </c>
      <c r="S739" s="32">
        <v>8462</v>
      </c>
      <c r="T739" s="31">
        <v>285412</v>
      </c>
      <c r="U739" s="31">
        <v>378892</v>
      </c>
      <c r="V739" s="31">
        <v>115778.44637263277</v>
      </c>
      <c r="W739" s="60">
        <v>788544.44637263275</v>
      </c>
      <c r="X739" s="32">
        <v>-88118.95348325379</v>
      </c>
      <c r="Y739" s="31">
        <v>-169890.50238742586</v>
      </c>
      <c r="Z739" s="31">
        <v>69520</v>
      </c>
      <c r="AA739" s="31">
        <v>-30148</v>
      </c>
      <c r="AB739" s="31">
        <v>0</v>
      </c>
      <c r="AC739" s="33">
        <v>0</v>
      </c>
    </row>
    <row r="740" spans="1:29" s="34" customFormat="1">
      <c r="A740" s="35" t="s">
        <v>746</v>
      </c>
      <c r="B740" s="36" t="s">
        <v>1870</v>
      </c>
      <c r="C740" s="30">
        <v>66229.78</v>
      </c>
      <c r="D740" s="28">
        <v>9.7499999999999998E-5</v>
      </c>
      <c r="E740" s="28">
        <v>9.2860000000000002E-5</v>
      </c>
      <c r="F740" s="32">
        <v>625610</v>
      </c>
      <c r="G740" s="31">
        <v>789870</v>
      </c>
      <c r="H740" s="33">
        <v>489103</v>
      </c>
      <c r="I740" s="32">
        <v>36535</v>
      </c>
      <c r="J740" s="31">
        <v>38536.764045040902</v>
      </c>
      <c r="K740" s="31">
        <v>75071.764045040909</v>
      </c>
      <c r="L740" s="31">
        <v>0</v>
      </c>
      <c r="M740" s="33">
        <v>75071.764045040909</v>
      </c>
      <c r="N740" s="32">
        <v>32387</v>
      </c>
      <c r="O740" s="31">
        <v>0</v>
      </c>
      <c r="P740" s="31">
        <v>67584</v>
      </c>
      <c r="Q740" s="31">
        <v>52258.926290927091</v>
      </c>
      <c r="R740" s="33">
        <v>152229.92629092711</v>
      </c>
      <c r="S740" s="32">
        <v>1700</v>
      </c>
      <c r="T740" s="31">
        <v>57338</v>
      </c>
      <c r="U740" s="31">
        <v>76117</v>
      </c>
      <c r="V740" s="31">
        <v>606.44029124911856</v>
      </c>
      <c r="W740" s="60">
        <v>135761.44029124911</v>
      </c>
      <c r="X740" s="32">
        <v>22710.697164214114</v>
      </c>
      <c r="Y740" s="31">
        <v>-14152.211164536147</v>
      </c>
      <c r="Z740" s="31">
        <v>13966</v>
      </c>
      <c r="AA740" s="31">
        <v>-6055.9999999999673</v>
      </c>
      <c r="AB740" s="31">
        <v>0</v>
      </c>
      <c r="AC740" s="33">
        <v>0</v>
      </c>
    </row>
    <row r="741" spans="1:29" s="34" customFormat="1">
      <c r="A741" s="35" t="s">
        <v>747</v>
      </c>
      <c r="B741" s="36" t="s">
        <v>1871</v>
      </c>
      <c r="C741" s="30">
        <v>69169.819999999992</v>
      </c>
      <c r="D741" s="28">
        <v>1.0183000000000001E-4</v>
      </c>
      <c r="E741" s="28">
        <v>9.8410000000000001E-5</v>
      </c>
      <c r="F741" s="32">
        <v>653393</v>
      </c>
      <c r="G741" s="31">
        <v>824948</v>
      </c>
      <c r="H741" s="33">
        <v>510824</v>
      </c>
      <c r="I741" s="32">
        <v>38158</v>
      </c>
      <c r="J741" s="31">
        <v>13757.72051793778</v>
      </c>
      <c r="K741" s="31">
        <v>51915.720517937778</v>
      </c>
      <c r="L741" s="31">
        <v>0</v>
      </c>
      <c r="M741" s="33">
        <v>51915.720517937778</v>
      </c>
      <c r="N741" s="32">
        <v>33825</v>
      </c>
      <c r="O741" s="31">
        <v>0</v>
      </c>
      <c r="P741" s="31">
        <v>70585</v>
      </c>
      <c r="Q741" s="31">
        <v>15213.778025917953</v>
      </c>
      <c r="R741" s="33">
        <v>119623.77802591796</v>
      </c>
      <c r="S741" s="32">
        <v>1775</v>
      </c>
      <c r="T741" s="31">
        <v>59884</v>
      </c>
      <c r="U741" s="31">
        <v>79498</v>
      </c>
      <c r="V741" s="31">
        <v>7856.1069058148296</v>
      </c>
      <c r="W741" s="60">
        <v>149013.10690581484</v>
      </c>
      <c r="X741" s="32">
        <v>-19848.458399749514</v>
      </c>
      <c r="Y741" s="31">
        <v>-17801.870480147365</v>
      </c>
      <c r="Z741" s="31">
        <v>14586</v>
      </c>
      <c r="AA741" s="31">
        <v>-6325</v>
      </c>
      <c r="AB741" s="31">
        <v>0</v>
      </c>
      <c r="AC741" s="33">
        <v>0</v>
      </c>
    </row>
    <row r="742" spans="1:29" s="34" customFormat="1">
      <c r="A742" s="35" t="s">
        <v>748</v>
      </c>
      <c r="B742" s="36" t="s">
        <v>1872</v>
      </c>
      <c r="C742" s="30">
        <v>174358.97</v>
      </c>
      <c r="D742" s="28">
        <v>2.5669000000000001E-4</v>
      </c>
      <c r="E742" s="28">
        <v>2.5703E-4</v>
      </c>
      <c r="F742" s="32">
        <v>1647054</v>
      </c>
      <c r="G742" s="31">
        <v>2079505</v>
      </c>
      <c r="H742" s="33">
        <v>1287670</v>
      </c>
      <c r="I742" s="32">
        <v>96187</v>
      </c>
      <c r="J742" s="31">
        <v>-93726.526935808433</v>
      </c>
      <c r="K742" s="31">
        <v>2460.4730641915667</v>
      </c>
      <c r="L742" s="31">
        <v>0</v>
      </c>
      <c r="M742" s="33">
        <v>2460.4730641915667</v>
      </c>
      <c r="N742" s="32">
        <v>85265</v>
      </c>
      <c r="O742" s="31">
        <v>0</v>
      </c>
      <c r="P742" s="31">
        <v>177928</v>
      </c>
      <c r="Q742" s="31">
        <v>0</v>
      </c>
      <c r="R742" s="33">
        <v>263193</v>
      </c>
      <c r="S742" s="32">
        <v>4476</v>
      </c>
      <c r="T742" s="31">
        <v>150954</v>
      </c>
      <c r="U742" s="31">
        <v>200395</v>
      </c>
      <c r="V742" s="31">
        <v>70602.923857635775</v>
      </c>
      <c r="W742" s="60">
        <v>426427.92385763576</v>
      </c>
      <c r="X742" s="32">
        <v>-120207.61011371299</v>
      </c>
      <c r="Y742" s="31">
        <v>-63850.313743922779</v>
      </c>
      <c r="Z742" s="31">
        <v>36769</v>
      </c>
      <c r="AA742" s="31">
        <v>-15946</v>
      </c>
      <c r="AB742" s="31">
        <v>0</v>
      </c>
      <c r="AC742" s="33">
        <v>0</v>
      </c>
    </row>
    <row r="743" spans="1:29" s="34" customFormat="1">
      <c r="A743" s="35" t="s">
        <v>749</v>
      </c>
      <c r="B743" s="36" t="s">
        <v>1873</v>
      </c>
      <c r="C743" s="30">
        <v>148822.09</v>
      </c>
      <c r="D743" s="28">
        <v>2.1910000000000001E-4</v>
      </c>
      <c r="E743" s="28">
        <v>1.4820999999999999E-4</v>
      </c>
      <c r="F743" s="32">
        <v>1405857</v>
      </c>
      <c r="G743" s="31">
        <v>1774979</v>
      </c>
      <c r="H743" s="33">
        <v>1099102</v>
      </c>
      <c r="I743" s="32">
        <v>82101</v>
      </c>
      <c r="J743" s="31">
        <v>211462.22990820135</v>
      </c>
      <c r="K743" s="31">
        <v>293563.22990820138</v>
      </c>
      <c r="L743" s="31">
        <v>0</v>
      </c>
      <c r="M743" s="33">
        <v>293563.22990820138</v>
      </c>
      <c r="N743" s="32">
        <v>72779</v>
      </c>
      <c r="O743" s="31">
        <v>0</v>
      </c>
      <c r="P743" s="31">
        <v>151872</v>
      </c>
      <c r="Q743" s="31">
        <v>345118.0219357778</v>
      </c>
      <c r="R743" s="33">
        <v>569769.02193577774</v>
      </c>
      <c r="S743" s="32">
        <v>3820</v>
      </c>
      <c r="T743" s="31">
        <v>128848</v>
      </c>
      <c r="U743" s="31">
        <v>171049</v>
      </c>
      <c r="V743" s="31">
        <v>0</v>
      </c>
      <c r="W743" s="60">
        <v>303717</v>
      </c>
      <c r="X743" s="32">
        <v>152044.0628950402</v>
      </c>
      <c r="Y743" s="31">
        <v>96232.959040737624</v>
      </c>
      <c r="Z743" s="31">
        <v>31384</v>
      </c>
      <c r="AA743" s="31">
        <v>-13609.000000000116</v>
      </c>
      <c r="AB743" s="31">
        <v>0</v>
      </c>
      <c r="AC743" s="33">
        <v>0</v>
      </c>
    </row>
    <row r="744" spans="1:29" s="34" customFormat="1">
      <c r="A744" s="35" t="s">
        <v>750</v>
      </c>
      <c r="B744" s="36" t="s">
        <v>1874</v>
      </c>
      <c r="C744" s="30">
        <v>151034.16</v>
      </c>
      <c r="D744" s="28">
        <v>2.2236000000000001E-4</v>
      </c>
      <c r="E744" s="28">
        <v>2.3761E-4</v>
      </c>
      <c r="F744" s="32">
        <v>1426775</v>
      </c>
      <c r="G744" s="31">
        <v>1801389</v>
      </c>
      <c r="H744" s="33">
        <v>1115456</v>
      </c>
      <c r="I744" s="32">
        <v>83323</v>
      </c>
      <c r="J744" s="31">
        <v>-40930.515926203181</v>
      </c>
      <c r="K744" s="31">
        <v>42392.484073796819</v>
      </c>
      <c r="L744" s="31">
        <v>0</v>
      </c>
      <c r="M744" s="33">
        <v>42392.484073796819</v>
      </c>
      <c r="N744" s="32">
        <v>73861</v>
      </c>
      <c r="O744" s="31">
        <v>0</v>
      </c>
      <c r="P744" s="31">
        <v>154132</v>
      </c>
      <c r="Q744" s="31">
        <v>3713.6013304729863</v>
      </c>
      <c r="R744" s="33">
        <v>231706.601330473</v>
      </c>
      <c r="S744" s="32">
        <v>3877</v>
      </c>
      <c r="T744" s="31">
        <v>130765</v>
      </c>
      <c r="U744" s="31">
        <v>173594</v>
      </c>
      <c r="V744" s="31">
        <v>126466.31846765729</v>
      </c>
      <c r="W744" s="60">
        <v>434702.31846765731</v>
      </c>
      <c r="X744" s="32">
        <v>-134051.19951105729</v>
      </c>
      <c r="Y744" s="31">
        <v>-86982.517626126995</v>
      </c>
      <c r="Z744" s="31">
        <v>31851</v>
      </c>
      <c r="AA744" s="31">
        <v>-13813</v>
      </c>
      <c r="AB744" s="31">
        <v>0</v>
      </c>
      <c r="AC744" s="33">
        <v>0</v>
      </c>
    </row>
    <row r="745" spans="1:29" s="34" customFormat="1">
      <c r="A745" s="35" t="s">
        <v>2319</v>
      </c>
      <c r="B745" s="36" t="s">
        <v>2320</v>
      </c>
      <c r="C745" s="30">
        <v>12944.199999999999</v>
      </c>
      <c r="D745" s="28">
        <v>1.906E-5</v>
      </c>
      <c r="E745" s="28">
        <v>1.7039999999999999E-5</v>
      </c>
      <c r="F745" s="32">
        <v>122299</v>
      </c>
      <c r="G745" s="31">
        <v>154409</v>
      </c>
      <c r="H745" s="33">
        <v>95613</v>
      </c>
      <c r="I745" s="32">
        <v>7142</v>
      </c>
      <c r="J745" s="31">
        <v>46299.63510242592</v>
      </c>
      <c r="K745" s="31">
        <v>53441.63510242592</v>
      </c>
      <c r="L745" s="31">
        <v>0</v>
      </c>
      <c r="M745" s="33">
        <v>53441.63510242592</v>
      </c>
      <c r="N745" s="32">
        <v>6331</v>
      </c>
      <c r="O745" s="31">
        <v>0</v>
      </c>
      <c r="P745" s="31">
        <v>13212</v>
      </c>
      <c r="Q745" s="31">
        <v>39492.44723809461</v>
      </c>
      <c r="R745" s="33">
        <v>59035.44723809461</v>
      </c>
      <c r="S745" s="32">
        <v>332</v>
      </c>
      <c r="T745" s="31">
        <v>11209</v>
      </c>
      <c r="U745" s="31">
        <v>14880</v>
      </c>
      <c r="V745" s="31">
        <v>0</v>
      </c>
      <c r="W745" s="60">
        <v>26421</v>
      </c>
      <c r="X745" s="32">
        <v>31479.264059693203</v>
      </c>
      <c r="Y745" s="31">
        <v>-410.81682159859429</v>
      </c>
      <c r="Z745" s="31">
        <v>2730</v>
      </c>
      <c r="AA745" s="31">
        <v>-1184</v>
      </c>
      <c r="AB745" s="31">
        <v>0</v>
      </c>
      <c r="AC745" s="33">
        <v>0</v>
      </c>
    </row>
    <row r="746" spans="1:29" s="34" customFormat="1">
      <c r="A746" s="35" t="s">
        <v>751</v>
      </c>
      <c r="B746" s="36" t="s">
        <v>1875</v>
      </c>
      <c r="C746" s="30">
        <v>5625.63</v>
      </c>
      <c r="D746" s="28">
        <v>8.2800000000000003E-6</v>
      </c>
      <c r="E746" s="28">
        <v>8.6899999999999998E-6</v>
      </c>
      <c r="F746" s="32">
        <v>53129</v>
      </c>
      <c r="G746" s="31">
        <v>67078</v>
      </c>
      <c r="H746" s="33">
        <v>41536</v>
      </c>
      <c r="I746" s="32">
        <v>3103</v>
      </c>
      <c r="J746" s="31">
        <v>-2099.7466078856951</v>
      </c>
      <c r="K746" s="31">
        <v>1003.2533921143049</v>
      </c>
      <c r="L746" s="31">
        <v>0</v>
      </c>
      <c r="M746" s="33">
        <v>1003.2533921143049</v>
      </c>
      <c r="N746" s="32">
        <v>2750</v>
      </c>
      <c r="O746" s="31">
        <v>0</v>
      </c>
      <c r="P746" s="31">
        <v>5739</v>
      </c>
      <c r="Q746" s="31">
        <v>34.732247724201855</v>
      </c>
      <c r="R746" s="33">
        <v>8523.7322477242014</v>
      </c>
      <c r="S746" s="32">
        <v>144</v>
      </c>
      <c r="T746" s="31">
        <v>4869</v>
      </c>
      <c r="U746" s="31">
        <v>6464</v>
      </c>
      <c r="V746" s="31">
        <v>3406.9578267492479</v>
      </c>
      <c r="W746" s="60">
        <v>14883.957826749247</v>
      </c>
      <c r="X746" s="32">
        <v>-4127.9066549920644</v>
      </c>
      <c r="Y746" s="31">
        <v>-2904.3189240329812</v>
      </c>
      <c r="Z746" s="31">
        <v>1186</v>
      </c>
      <c r="AA746" s="31">
        <v>-514</v>
      </c>
      <c r="AB746" s="31">
        <v>0</v>
      </c>
      <c r="AC746" s="33">
        <v>0</v>
      </c>
    </row>
    <row r="747" spans="1:29" s="34" customFormat="1">
      <c r="A747" s="35" t="s">
        <v>752</v>
      </c>
      <c r="B747" s="36" t="s">
        <v>1876</v>
      </c>
      <c r="C747" s="30">
        <v>0</v>
      </c>
      <c r="D747" s="28">
        <v>0</v>
      </c>
      <c r="E747" s="28">
        <v>0</v>
      </c>
      <c r="F747" s="32">
        <v>0</v>
      </c>
      <c r="G747" s="31">
        <v>0</v>
      </c>
      <c r="H747" s="33">
        <v>0</v>
      </c>
      <c r="I747" s="32">
        <v>0</v>
      </c>
      <c r="J747" s="31">
        <v>0</v>
      </c>
      <c r="K747" s="31">
        <v>0</v>
      </c>
      <c r="L747" s="31">
        <v>0</v>
      </c>
      <c r="M747" s="33">
        <v>0</v>
      </c>
      <c r="N747" s="32">
        <v>0</v>
      </c>
      <c r="O747" s="31">
        <v>0</v>
      </c>
      <c r="P747" s="31">
        <v>0</v>
      </c>
      <c r="Q747" s="31">
        <v>0</v>
      </c>
      <c r="R747" s="33">
        <v>0</v>
      </c>
      <c r="S747" s="32">
        <v>0</v>
      </c>
      <c r="T747" s="31">
        <v>0</v>
      </c>
      <c r="U747" s="31">
        <v>0</v>
      </c>
      <c r="V747" s="31">
        <v>0</v>
      </c>
      <c r="W747" s="60">
        <v>0</v>
      </c>
      <c r="X747" s="32">
        <v>0</v>
      </c>
      <c r="Y747" s="31">
        <v>0</v>
      </c>
      <c r="Z747" s="31">
        <v>0</v>
      </c>
      <c r="AA747" s="31">
        <v>0</v>
      </c>
      <c r="AB747" s="31">
        <v>0</v>
      </c>
      <c r="AC747" s="33">
        <v>0</v>
      </c>
    </row>
    <row r="748" spans="1:29" s="34" customFormat="1">
      <c r="A748" s="35" t="s">
        <v>753</v>
      </c>
      <c r="B748" s="36" t="s">
        <v>1877</v>
      </c>
      <c r="C748" s="30">
        <v>42558.69</v>
      </c>
      <c r="D748" s="28">
        <v>6.266E-5</v>
      </c>
      <c r="E748" s="28">
        <v>7.059E-5</v>
      </c>
      <c r="F748" s="32">
        <v>402058</v>
      </c>
      <c r="G748" s="31">
        <v>507623</v>
      </c>
      <c r="H748" s="33">
        <v>314330</v>
      </c>
      <c r="I748" s="32">
        <v>23480</v>
      </c>
      <c r="J748" s="31">
        <v>1012.5720957257865</v>
      </c>
      <c r="K748" s="31">
        <v>24492.572095725787</v>
      </c>
      <c r="L748" s="31">
        <v>0</v>
      </c>
      <c r="M748" s="33">
        <v>24492.572095725787</v>
      </c>
      <c r="N748" s="32">
        <v>20814</v>
      </c>
      <c r="O748" s="31">
        <v>0</v>
      </c>
      <c r="P748" s="31">
        <v>43434</v>
      </c>
      <c r="Q748" s="31">
        <v>13750.632367463435</v>
      </c>
      <c r="R748" s="33">
        <v>77998.632367463433</v>
      </c>
      <c r="S748" s="32">
        <v>1093</v>
      </c>
      <c r="T748" s="31">
        <v>36849</v>
      </c>
      <c r="U748" s="31">
        <v>48918</v>
      </c>
      <c r="V748" s="31">
        <v>37300.969076086316</v>
      </c>
      <c r="W748" s="60">
        <v>124160.96907608632</v>
      </c>
      <c r="X748" s="32">
        <v>-19041.053619610248</v>
      </c>
      <c r="Y748" s="31">
        <v>-32204.283089012632</v>
      </c>
      <c r="Z748" s="31">
        <v>8976</v>
      </c>
      <c r="AA748" s="31">
        <v>-3893</v>
      </c>
      <c r="AB748" s="31">
        <v>0</v>
      </c>
      <c r="AC748" s="33">
        <v>0</v>
      </c>
    </row>
    <row r="749" spans="1:29" s="34" customFormat="1">
      <c r="A749" s="35" t="s">
        <v>754</v>
      </c>
      <c r="B749" s="36" t="s">
        <v>1878</v>
      </c>
      <c r="C749" s="30">
        <v>204993.65000000002</v>
      </c>
      <c r="D749" s="28">
        <v>3.0180000000000002E-4</v>
      </c>
      <c r="E749" s="28">
        <v>2.8487E-4</v>
      </c>
      <c r="F749" s="32">
        <v>1936502</v>
      </c>
      <c r="G749" s="31">
        <v>2444951</v>
      </c>
      <c r="H749" s="33">
        <v>1513962</v>
      </c>
      <c r="I749" s="32">
        <v>113090</v>
      </c>
      <c r="J749" s="31">
        <v>35359.511835270358</v>
      </c>
      <c r="K749" s="31">
        <v>148449.51183527036</v>
      </c>
      <c r="L749" s="31">
        <v>0</v>
      </c>
      <c r="M749" s="33">
        <v>148449.51183527036</v>
      </c>
      <c r="N749" s="32">
        <v>100249</v>
      </c>
      <c r="O749" s="31">
        <v>0</v>
      </c>
      <c r="P749" s="31">
        <v>209197</v>
      </c>
      <c r="Q749" s="31">
        <v>82824.805927858702</v>
      </c>
      <c r="R749" s="33">
        <v>392270.80592785869</v>
      </c>
      <c r="S749" s="32">
        <v>5262</v>
      </c>
      <c r="T749" s="31">
        <v>177482</v>
      </c>
      <c r="U749" s="31">
        <v>235612</v>
      </c>
      <c r="V749" s="31">
        <v>123353.37714023997</v>
      </c>
      <c r="W749" s="60">
        <v>541709.37714023993</v>
      </c>
      <c r="X749" s="32">
        <v>-135547.13361906691</v>
      </c>
      <c r="Y749" s="31">
        <v>-38374.437593314346</v>
      </c>
      <c r="Z749" s="31">
        <v>43231</v>
      </c>
      <c r="AA749" s="31">
        <v>-18748</v>
      </c>
      <c r="AB749" s="31">
        <v>0</v>
      </c>
      <c r="AC749" s="33">
        <v>0</v>
      </c>
    </row>
    <row r="750" spans="1:29" s="34" customFormat="1">
      <c r="A750" s="35" t="s">
        <v>755</v>
      </c>
      <c r="B750" s="36" t="s">
        <v>1879</v>
      </c>
      <c r="C750" s="30">
        <v>103805.47</v>
      </c>
      <c r="D750" s="28">
        <v>1.5281999999999999E-4</v>
      </c>
      <c r="E750" s="28">
        <v>1.4820999999999999E-4</v>
      </c>
      <c r="F750" s="32">
        <v>980571</v>
      </c>
      <c r="G750" s="31">
        <v>1238030</v>
      </c>
      <c r="H750" s="33">
        <v>766613</v>
      </c>
      <c r="I750" s="32">
        <v>57265</v>
      </c>
      <c r="J750" s="31">
        <v>-12553.760194461431</v>
      </c>
      <c r="K750" s="31">
        <v>44711.239805538571</v>
      </c>
      <c r="L750" s="31">
        <v>0</v>
      </c>
      <c r="M750" s="33">
        <v>44711.239805538571</v>
      </c>
      <c r="N750" s="32">
        <v>50762</v>
      </c>
      <c r="O750" s="31">
        <v>0</v>
      </c>
      <c r="P750" s="31">
        <v>105929</v>
      </c>
      <c r="Q750" s="31">
        <v>19420.747693885613</v>
      </c>
      <c r="R750" s="33">
        <v>176111.74769388561</v>
      </c>
      <c r="S750" s="32">
        <v>2664</v>
      </c>
      <c r="T750" s="31">
        <v>89870</v>
      </c>
      <c r="U750" s="31">
        <v>119305</v>
      </c>
      <c r="V750" s="31">
        <v>5754.6774272458615</v>
      </c>
      <c r="W750" s="60">
        <v>217593.67742724586</v>
      </c>
      <c r="X750" s="32">
        <v>-26056.975971091477</v>
      </c>
      <c r="Y750" s="31">
        <v>-27821.953762268771</v>
      </c>
      <c r="Z750" s="31">
        <v>21890</v>
      </c>
      <c r="AA750" s="31">
        <v>-9493</v>
      </c>
      <c r="AB750" s="31">
        <v>0</v>
      </c>
      <c r="AC750" s="33">
        <v>0</v>
      </c>
    </row>
    <row r="751" spans="1:29" s="34" customFormat="1">
      <c r="A751" s="35" t="s">
        <v>756</v>
      </c>
      <c r="B751" s="36" t="s">
        <v>1880</v>
      </c>
      <c r="C751" s="30">
        <v>83931.890000000014</v>
      </c>
      <c r="D751" s="28">
        <v>1.2357000000000001E-4</v>
      </c>
      <c r="E751" s="28">
        <v>1.0629E-4</v>
      </c>
      <c r="F751" s="32">
        <v>792888</v>
      </c>
      <c r="G751" s="31">
        <v>1001069</v>
      </c>
      <c r="H751" s="33">
        <v>619882</v>
      </c>
      <c r="I751" s="32">
        <v>46304</v>
      </c>
      <c r="J751" s="31">
        <v>23791.430678735411</v>
      </c>
      <c r="K751" s="31">
        <v>70095.430678735414</v>
      </c>
      <c r="L751" s="31">
        <v>0</v>
      </c>
      <c r="M751" s="33">
        <v>70095.430678735414</v>
      </c>
      <c r="N751" s="32">
        <v>41046</v>
      </c>
      <c r="O751" s="31">
        <v>0</v>
      </c>
      <c r="P751" s="31">
        <v>85654</v>
      </c>
      <c r="Q751" s="31">
        <v>78163.016517403565</v>
      </c>
      <c r="R751" s="33">
        <v>204863.01651740356</v>
      </c>
      <c r="S751" s="32">
        <v>2155</v>
      </c>
      <c r="T751" s="31">
        <v>72669</v>
      </c>
      <c r="U751" s="31">
        <v>96470</v>
      </c>
      <c r="V751" s="31">
        <v>9525.3575625895774</v>
      </c>
      <c r="W751" s="60">
        <v>180819.35756258958</v>
      </c>
      <c r="X751" s="32">
        <v>7819.9216360069368</v>
      </c>
      <c r="Y751" s="31">
        <v>6200.7373188070414</v>
      </c>
      <c r="Z751" s="31">
        <v>17700</v>
      </c>
      <c r="AA751" s="31">
        <v>-7676.9999999999891</v>
      </c>
      <c r="AB751" s="31">
        <v>0</v>
      </c>
      <c r="AC751" s="33">
        <v>0</v>
      </c>
    </row>
    <row r="752" spans="1:29" s="34" customFormat="1">
      <c r="A752" s="35" t="s">
        <v>757</v>
      </c>
      <c r="B752" s="36" t="s">
        <v>1881</v>
      </c>
      <c r="C752" s="30">
        <v>44952.509999999995</v>
      </c>
      <c r="D752" s="28">
        <v>6.6180000000000007E-5</v>
      </c>
      <c r="E752" s="28">
        <v>6.3319999999999997E-5</v>
      </c>
      <c r="F752" s="32">
        <v>424645</v>
      </c>
      <c r="G752" s="31">
        <v>536139</v>
      </c>
      <c r="H752" s="33">
        <v>331988</v>
      </c>
      <c r="I752" s="32">
        <v>24799</v>
      </c>
      <c r="J752" s="31">
        <v>19030.911617471153</v>
      </c>
      <c r="K752" s="31">
        <v>43829.911617471153</v>
      </c>
      <c r="L752" s="31">
        <v>0</v>
      </c>
      <c r="M752" s="33">
        <v>43829.911617471153</v>
      </c>
      <c r="N752" s="32">
        <v>21983</v>
      </c>
      <c r="O752" s="31">
        <v>0</v>
      </c>
      <c r="P752" s="31">
        <v>45874</v>
      </c>
      <c r="Q752" s="31">
        <v>21958.517225642154</v>
      </c>
      <c r="R752" s="33">
        <v>89815.51722564215</v>
      </c>
      <c r="S752" s="32">
        <v>1154</v>
      </c>
      <c r="T752" s="31">
        <v>38919</v>
      </c>
      <c r="U752" s="31">
        <v>51666</v>
      </c>
      <c r="V752" s="31">
        <v>96.258787840585498</v>
      </c>
      <c r="W752" s="60">
        <v>91835.25878784059</v>
      </c>
      <c r="X752" s="32">
        <v>2831.6561910745349</v>
      </c>
      <c r="Y752" s="31">
        <v>-10220.397753272966</v>
      </c>
      <c r="Z752" s="31">
        <v>9480</v>
      </c>
      <c r="AA752" s="31">
        <v>-4111.0000000000091</v>
      </c>
      <c r="AB752" s="31">
        <v>0</v>
      </c>
      <c r="AC752" s="33">
        <v>0</v>
      </c>
    </row>
    <row r="753" spans="1:29" s="34" customFormat="1">
      <c r="A753" s="35" t="s">
        <v>758</v>
      </c>
      <c r="B753" s="36" t="s">
        <v>1882</v>
      </c>
      <c r="C753" s="30">
        <v>37113.549999999996</v>
      </c>
      <c r="D753" s="28">
        <v>5.4639999999999999E-5</v>
      </c>
      <c r="E753" s="28">
        <v>5.257E-5</v>
      </c>
      <c r="F753" s="32">
        <v>350598</v>
      </c>
      <c r="G753" s="31">
        <v>442651</v>
      </c>
      <c r="H753" s="33">
        <v>274098</v>
      </c>
      <c r="I753" s="32">
        <v>20475</v>
      </c>
      <c r="J753" s="31">
        <v>-20687.495773132141</v>
      </c>
      <c r="K753" s="31">
        <v>-212.49577313214104</v>
      </c>
      <c r="L753" s="31">
        <v>0</v>
      </c>
      <c r="M753" s="33">
        <v>-212.49577313214104</v>
      </c>
      <c r="N753" s="32">
        <v>18150</v>
      </c>
      <c r="O753" s="31">
        <v>0</v>
      </c>
      <c r="P753" s="31">
        <v>37875</v>
      </c>
      <c r="Q753" s="31">
        <v>10869.117748303153</v>
      </c>
      <c r="R753" s="33">
        <v>66894.11774830315</v>
      </c>
      <c r="S753" s="32">
        <v>953</v>
      </c>
      <c r="T753" s="31">
        <v>32133</v>
      </c>
      <c r="U753" s="31">
        <v>42657</v>
      </c>
      <c r="V753" s="31">
        <v>50662.669147383094</v>
      </c>
      <c r="W753" s="60">
        <v>126405.6691473831</v>
      </c>
      <c r="X753" s="32">
        <v>-54889.525041430119</v>
      </c>
      <c r="Y753" s="31">
        <v>-9055.0263576498292</v>
      </c>
      <c r="Z753" s="31">
        <v>7827</v>
      </c>
      <c r="AA753" s="31">
        <v>-3394</v>
      </c>
      <c r="AB753" s="31">
        <v>0</v>
      </c>
      <c r="AC753" s="33">
        <v>0</v>
      </c>
    </row>
    <row r="754" spans="1:29" s="34" customFormat="1">
      <c r="A754" s="35" t="s">
        <v>759</v>
      </c>
      <c r="B754" s="36" t="s">
        <v>1883</v>
      </c>
      <c r="C754" s="30">
        <v>14336.53</v>
      </c>
      <c r="D754" s="28">
        <v>2.1109999999999999E-5</v>
      </c>
      <c r="E754" s="28">
        <v>5.5139999999999997E-5</v>
      </c>
      <c r="F754" s="32">
        <v>135452</v>
      </c>
      <c r="G754" s="31">
        <v>171017</v>
      </c>
      <c r="H754" s="33">
        <v>105897</v>
      </c>
      <c r="I754" s="32">
        <v>7910</v>
      </c>
      <c r="J754" s="31">
        <v>-206202.40529834191</v>
      </c>
      <c r="K754" s="31">
        <v>-198292.40529834191</v>
      </c>
      <c r="L754" s="31">
        <v>0</v>
      </c>
      <c r="M754" s="33">
        <v>-198292.40529834191</v>
      </c>
      <c r="N754" s="32">
        <v>7012</v>
      </c>
      <c r="O754" s="31">
        <v>0</v>
      </c>
      <c r="P754" s="31">
        <v>14633</v>
      </c>
      <c r="Q754" s="31">
        <v>0</v>
      </c>
      <c r="R754" s="33">
        <v>21645</v>
      </c>
      <c r="S754" s="32">
        <v>368</v>
      </c>
      <c r="T754" s="31">
        <v>12414</v>
      </c>
      <c r="U754" s="31">
        <v>16480</v>
      </c>
      <c r="V754" s="31">
        <v>221921.38277697869</v>
      </c>
      <c r="W754" s="60">
        <v>251183.38277697869</v>
      </c>
      <c r="X754" s="32">
        <v>-153996.18275953797</v>
      </c>
      <c r="Y754" s="31">
        <v>-77256.2000174407</v>
      </c>
      <c r="Z754" s="31">
        <v>3024</v>
      </c>
      <c r="AA754" s="31">
        <v>-1310.0000000000291</v>
      </c>
      <c r="AB754" s="31">
        <v>0</v>
      </c>
      <c r="AC754" s="33">
        <v>0</v>
      </c>
    </row>
    <row r="755" spans="1:29" s="34" customFormat="1">
      <c r="A755" s="35" t="s">
        <v>760</v>
      </c>
      <c r="B755" s="36" t="s">
        <v>1884</v>
      </c>
      <c r="C755" s="30">
        <v>343043.76999999996</v>
      </c>
      <c r="D755" s="28">
        <v>5.0504E-4</v>
      </c>
      <c r="E755" s="28">
        <v>4.8275999999999999E-4</v>
      </c>
      <c r="F755" s="32">
        <v>3240593</v>
      </c>
      <c r="G755" s="31">
        <v>4091445</v>
      </c>
      <c r="H755" s="33">
        <v>2533504</v>
      </c>
      <c r="I755" s="32">
        <v>189249</v>
      </c>
      <c r="J755" s="31">
        <v>95801.015809393692</v>
      </c>
      <c r="K755" s="31">
        <v>285050.01580939372</v>
      </c>
      <c r="L755" s="31">
        <v>0</v>
      </c>
      <c r="M755" s="33">
        <v>285050.01580939372</v>
      </c>
      <c r="N755" s="32">
        <v>167759</v>
      </c>
      <c r="O755" s="31">
        <v>0</v>
      </c>
      <c r="P755" s="31">
        <v>350076</v>
      </c>
      <c r="Q755" s="31">
        <v>154838.41616438475</v>
      </c>
      <c r="R755" s="33">
        <v>672673.41616438469</v>
      </c>
      <c r="S755" s="32">
        <v>8806</v>
      </c>
      <c r="T755" s="31">
        <v>297003</v>
      </c>
      <c r="U755" s="31">
        <v>394279</v>
      </c>
      <c r="V755" s="31">
        <v>2177.9550961804794</v>
      </c>
      <c r="W755" s="60">
        <v>702265.95509618043</v>
      </c>
      <c r="X755" s="32">
        <v>6467.8839236512576</v>
      </c>
      <c r="Y755" s="31">
        <v>-77031.422855447003</v>
      </c>
      <c r="Z755" s="31">
        <v>72343</v>
      </c>
      <c r="AA755" s="31">
        <v>-31372</v>
      </c>
      <c r="AB755" s="31">
        <v>0</v>
      </c>
      <c r="AC755" s="33">
        <v>0</v>
      </c>
    </row>
    <row r="756" spans="1:29" s="34" customFormat="1">
      <c r="A756" s="35" t="s">
        <v>761</v>
      </c>
      <c r="B756" s="36" t="s">
        <v>1885</v>
      </c>
      <c r="C756" s="30">
        <v>99189.010000000009</v>
      </c>
      <c r="D756" s="28">
        <v>1.4603000000000001E-4</v>
      </c>
      <c r="E756" s="28">
        <v>1.4711999999999999E-4</v>
      </c>
      <c r="F756" s="32">
        <v>937003</v>
      </c>
      <c r="G756" s="31">
        <v>1183023</v>
      </c>
      <c r="H756" s="33">
        <v>732551</v>
      </c>
      <c r="I756" s="32">
        <v>54720</v>
      </c>
      <c r="J756" s="31">
        <v>-189501.30103886174</v>
      </c>
      <c r="K756" s="31">
        <v>-134781.30103886174</v>
      </c>
      <c r="L756" s="31">
        <v>0</v>
      </c>
      <c r="M756" s="33">
        <v>-134781.30103886174</v>
      </c>
      <c r="N756" s="32">
        <v>48507</v>
      </c>
      <c r="O756" s="31">
        <v>0</v>
      </c>
      <c r="P756" s="31">
        <v>101223</v>
      </c>
      <c r="Q756" s="31">
        <v>0</v>
      </c>
      <c r="R756" s="33">
        <v>149730</v>
      </c>
      <c r="S756" s="32">
        <v>2546</v>
      </c>
      <c r="T756" s="31">
        <v>85877</v>
      </c>
      <c r="U756" s="31">
        <v>114004</v>
      </c>
      <c r="V756" s="31">
        <v>132586.71684810909</v>
      </c>
      <c r="W756" s="60">
        <v>335013.71684810909</v>
      </c>
      <c r="X756" s="32">
        <v>-158907.21666173791</v>
      </c>
      <c r="Y756" s="31">
        <v>-38223.50018637118</v>
      </c>
      <c r="Z756" s="31">
        <v>20918</v>
      </c>
      <c r="AA756" s="31">
        <v>-9071</v>
      </c>
      <c r="AB756" s="31">
        <v>0</v>
      </c>
      <c r="AC756" s="33">
        <v>0</v>
      </c>
    </row>
    <row r="757" spans="1:29" s="34" customFormat="1">
      <c r="A757" s="35" t="s">
        <v>762</v>
      </c>
      <c r="B757" s="36" t="s">
        <v>1886</v>
      </c>
      <c r="C757" s="30">
        <v>202237.4</v>
      </c>
      <c r="D757" s="28">
        <v>2.9774000000000001E-4</v>
      </c>
      <c r="E757" s="28">
        <v>2.9614000000000002E-4</v>
      </c>
      <c r="F757" s="32">
        <v>1910451</v>
      </c>
      <c r="G757" s="31">
        <v>2412060</v>
      </c>
      <c r="H757" s="33">
        <v>1493595</v>
      </c>
      <c r="I757" s="32">
        <v>111569</v>
      </c>
      <c r="J757" s="31">
        <v>113386.19529173616</v>
      </c>
      <c r="K757" s="31">
        <v>224955.19529173616</v>
      </c>
      <c r="L757" s="31">
        <v>0</v>
      </c>
      <c r="M757" s="33">
        <v>224955.19529173616</v>
      </c>
      <c r="N757" s="32">
        <v>98900</v>
      </c>
      <c r="O757" s="31">
        <v>0</v>
      </c>
      <c r="P757" s="31">
        <v>206383</v>
      </c>
      <c r="Q757" s="31">
        <v>72974.408661033842</v>
      </c>
      <c r="R757" s="33">
        <v>378257.40866103384</v>
      </c>
      <c r="S757" s="32">
        <v>5191</v>
      </c>
      <c r="T757" s="31">
        <v>175094</v>
      </c>
      <c r="U757" s="31">
        <v>232442</v>
      </c>
      <c r="V757" s="31">
        <v>0</v>
      </c>
      <c r="W757" s="60">
        <v>412727</v>
      </c>
      <c r="X757" s="32">
        <v>11215.566301640196</v>
      </c>
      <c r="Y757" s="31">
        <v>-69839.15764060634</v>
      </c>
      <c r="Z757" s="31">
        <v>42649</v>
      </c>
      <c r="AA757" s="31">
        <v>-18495</v>
      </c>
      <c r="AB757" s="31">
        <v>0</v>
      </c>
      <c r="AC757" s="33">
        <v>0</v>
      </c>
    </row>
    <row r="758" spans="1:29" s="34" customFormat="1">
      <c r="A758" s="35" t="s">
        <v>763</v>
      </c>
      <c r="B758" s="36" t="s">
        <v>1887</v>
      </c>
      <c r="C758" s="30">
        <v>996666.34</v>
      </c>
      <c r="D758" s="28">
        <v>1.4673100000000001E-3</v>
      </c>
      <c r="E758" s="28">
        <v>1.3665000000000001E-3</v>
      </c>
      <c r="F758" s="32">
        <v>9415007</v>
      </c>
      <c r="G758" s="31">
        <v>11887015</v>
      </c>
      <c r="H758" s="33">
        <v>7360675</v>
      </c>
      <c r="I758" s="32">
        <v>549830</v>
      </c>
      <c r="J758" s="31">
        <v>222958.86037170375</v>
      </c>
      <c r="K758" s="31">
        <v>772788.86037170375</v>
      </c>
      <c r="L758" s="31">
        <v>0</v>
      </c>
      <c r="M758" s="33">
        <v>772788.86037170375</v>
      </c>
      <c r="N758" s="32">
        <v>487397</v>
      </c>
      <c r="O758" s="31">
        <v>0</v>
      </c>
      <c r="P758" s="31">
        <v>1017087</v>
      </c>
      <c r="Q758" s="31">
        <v>459462.90445400873</v>
      </c>
      <c r="R758" s="33">
        <v>1963946.9044540087</v>
      </c>
      <c r="S758" s="32">
        <v>25583</v>
      </c>
      <c r="T758" s="31">
        <v>862892</v>
      </c>
      <c r="U758" s="31">
        <v>1145513</v>
      </c>
      <c r="V758" s="31">
        <v>197495.95124498266</v>
      </c>
      <c r="W758" s="60">
        <v>2231483.9512449829</v>
      </c>
      <c r="X758" s="32">
        <v>-239176.93385633745</v>
      </c>
      <c r="Y758" s="31">
        <v>-147395.11293463651</v>
      </c>
      <c r="Z758" s="31">
        <v>210181</v>
      </c>
      <c r="AA758" s="31">
        <v>-91146</v>
      </c>
      <c r="AB758" s="31">
        <v>0</v>
      </c>
      <c r="AC758" s="33">
        <v>0</v>
      </c>
    </row>
    <row r="759" spans="1:29" s="34" customFormat="1">
      <c r="A759" s="35" t="s">
        <v>764</v>
      </c>
      <c r="B759" s="36" t="s">
        <v>1888</v>
      </c>
      <c r="C759" s="30">
        <v>17086.34</v>
      </c>
      <c r="D759" s="28">
        <v>2.5150000000000001E-5</v>
      </c>
      <c r="E759" s="28">
        <v>2.4009999999999999E-5</v>
      </c>
      <c r="F759" s="32">
        <v>161375</v>
      </c>
      <c r="G759" s="31">
        <v>203746</v>
      </c>
      <c r="H759" s="33">
        <v>126164</v>
      </c>
      <c r="I759" s="32">
        <v>9424</v>
      </c>
      <c r="J759" s="31">
        <v>1505.3664631266779</v>
      </c>
      <c r="K759" s="31">
        <v>10929.366463126678</v>
      </c>
      <c r="L759" s="31">
        <v>0</v>
      </c>
      <c r="M759" s="33">
        <v>10929.366463126678</v>
      </c>
      <c r="N759" s="32">
        <v>8354</v>
      </c>
      <c r="O759" s="31">
        <v>0</v>
      </c>
      <c r="P759" s="31">
        <v>17433</v>
      </c>
      <c r="Q759" s="31">
        <v>5687.4312352393881</v>
      </c>
      <c r="R759" s="33">
        <v>31474.43123523939</v>
      </c>
      <c r="S759" s="32">
        <v>439</v>
      </c>
      <c r="T759" s="31">
        <v>14790</v>
      </c>
      <c r="U759" s="31">
        <v>19634</v>
      </c>
      <c r="V759" s="31">
        <v>9915.5873770510352</v>
      </c>
      <c r="W759" s="60">
        <v>44778.587377051037</v>
      </c>
      <c r="X759" s="32">
        <v>-11573.978905984284</v>
      </c>
      <c r="Y759" s="31">
        <v>-3770.1772358273629</v>
      </c>
      <c r="Z759" s="31">
        <v>3603</v>
      </c>
      <c r="AA759" s="31">
        <v>-1563</v>
      </c>
      <c r="AB759" s="31">
        <v>0</v>
      </c>
      <c r="AC759" s="33">
        <v>0</v>
      </c>
    </row>
    <row r="760" spans="1:29" s="34" customFormat="1">
      <c r="A760" s="35" t="s">
        <v>765</v>
      </c>
      <c r="B760" s="36" t="s">
        <v>1889</v>
      </c>
      <c r="C760" s="30">
        <v>68227.25</v>
      </c>
      <c r="D760" s="28">
        <v>1.0045E-4</v>
      </c>
      <c r="E760" s="28">
        <v>1.0247999999999999E-4</v>
      </c>
      <c r="F760" s="32">
        <v>644538</v>
      </c>
      <c r="G760" s="31">
        <v>813769</v>
      </c>
      <c r="H760" s="33">
        <v>503902</v>
      </c>
      <c r="I760" s="32">
        <v>37641</v>
      </c>
      <c r="J760" s="31">
        <v>3826.2223059000162</v>
      </c>
      <c r="K760" s="31">
        <v>41467.222305900017</v>
      </c>
      <c r="L760" s="31">
        <v>0</v>
      </c>
      <c r="M760" s="33">
        <v>41467.222305900017</v>
      </c>
      <c r="N760" s="32">
        <v>33367</v>
      </c>
      <c r="O760" s="31">
        <v>0</v>
      </c>
      <c r="P760" s="31">
        <v>69628</v>
      </c>
      <c r="Q760" s="31">
        <v>1305.550642169899</v>
      </c>
      <c r="R760" s="33">
        <v>104300.5506421699</v>
      </c>
      <c r="S760" s="32">
        <v>1751</v>
      </c>
      <c r="T760" s="31">
        <v>59072</v>
      </c>
      <c r="U760" s="31">
        <v>78420</v>
      </c>
      <c r="V760" s="31">
        <v>17656.744860889943</v>
      </c>
      <c r="W760" s="60">
        <v>156899.74486088994</v>
      </c>
      <c r="X760" s="32">
        <v>-31744.195941444974</v>
      </c>
      <c r="Y760" s="31">
        <v>-29004.998277275074</v>
      </c>
      <c r="Z760" s="31">
        <v>14389</v>
      </c>
      <c r="AA760" s="31">
        <v>-6239</v>
      </c>
      <c r="AB760" s="31">
        <v>0</v>
      </c>
      <c r="AC760" s="33">
        <v>0</v>
      </c>
    </row>
    <row r="761" spans="1:29" s="34" customFormat="1">
      <c r="A761" s="35" t="s">
        <v>766</v>
      </c>
      <c r="B761" s="36" t="s">
        <v>1890</v>
      </c>
      <c r="C761" s="30">
        <v>48677.67</v>
      </c>
      <c r="D761" s="28">
        <v>7.1660000000000002E-5</v>
      </c>
      <c r="E761" s="28">
        <v>5.9370000000000002E-5</v>
      </c>
      <c r="F761" s="32">
        <v>459807</v>
      </c>
      <c r="G761" s="31">
        <v>580534</v>
      </c>
      <c r="H761" s="33">
        <v>359478</v>
      </c>
      <c r="I761" s="32">
        <v>26852</v>
      </c>
      <c r="J761" s="31">
        <v>77457.245568046041</v>
      </c>
      <c r="K761" s="31">
        <v>104309.24556804604</v>
      </c>
      <c r="L761" s="31">
        <v>0</v>
      </c>
      <c r="M761" s="33">
        <v>104309.24556804604</v>
      </c>
      <c r="N761" s="32">
        <v>23803</v>
      </c>
      <c r="O761" s="31">
        <v>0</v>
      </c>
      <c r="P761" s="31">
        <v>49672</v>
      </c>
      <c r="Q761" s="31">
        <v>74729.944492057839</v>
      </c>
      <c r="R761" s="33">
        <v>148204.94449205784</v>
      </c>
      <c r="S761" s="32">
        <v>1249</v>
      </c>
      <c r="T761" s="31">
        <v>42142</v>
      </c>
      <c r="U761" s="31">
        <v>55944</v>
      </c>
      <c r="V761" s="31">
        <v>0</v>
      </c>
      <c r="W761" s="60">
        <v>99335</v>
      </c>
      <c r="X761" s="32">
        <v>34654.224007331526</v>
      </c>
      <c r="Y761" s="31">
        <v>8402.7204847263165</v>
      </c>
      <c r="Z761" s="31">
        <v>10265</v>
      </c>
      <c r="AA761" s="31">
        <v>-4452</v>
      </c>
      <c r="AB761" s="31">
        <v>0</v>
      </c>
      <c r="AC761" s="33">
        <v>0</v>
      </c>
    </row>
    <row r="762" spans="1:29" s="34" customFormat="1">
      <c r="A762" s="35" t="s">
        <v>767</v>
      </c>
      <c r="B762" s="36" t="s">
        <v>1891</v>
      </c>
      <c r="C762" s="30">
        <v>643823.6100000001</v>
      </c>
      <c r="D762" s="28">
        <v>9.4784999999999997E-4</v>
      </c>
      <c r="E762" s="28">
        <v>9.7737999999999992E-4</v>
      </c>
      <c r="F762" s="32">
        <v>6081887</v>
      </c>
      <c r="G762" s="31">
        <v>7678750</v>
      </c>
      <c r="H762" s="33">
        <v>4754834</v>
      </c>
      <c r="I762" s="32">
        <v>355178</v>
      </c>
      <c r="J762" s="31">
        <v>85473.754116655124</v>
      </c>
      <c r="K762" s="31">
        <v>440651.75411665509</v>
      </c>
      <c r="L762" s="31">
        <v>0</v>
      </c>
      <c r="M762" s="33">
        <v>440651.75411665509</v>
      </c>
      <c r="N762" s="32">
        <v>314848</v>
      </c>
      <c r="O762" s="31">
        <v>0</v>
      </c>
      <c r="P762" s="31">
        <v>657016</v>
      </c>
      <c r="Q762" s="31">
        <v>69764.587970870271</v>
      </c>
      <c r="R762" s="33">
        <v>1041628.5879708703</v>
      </c>
      <c r="S762" s="32">
        <v>16526</v>
      </c>
      <c r="T762" s="31">
        <v>557409</v>
      </c>
      <c r="U762" s="31">
        <v>739976</v>
      </c>
      <c r="V762" s="31">
        <v>147445.66874373792</v>
      </c>
      <c r="W762" s="60">
        <v>1461356.668743738</v>
      </c>
      <c r="X762" s="32">
        <v>-200971.7735122313</v>
      </c>
      <c r="Y762" s="31">
        <v>-295651.30726063636</v>
      </c>
      <c r="Z762" s="31">
        <v>135772</v>
      </c>
      <c r="AA762" s="31">
        <v>-58877</v>
      </c>
      <c r="AB762" s="31">
        <v>0</v>
      </c>
      <c r="AC762" s="33">
        <v>0</v>
      </c>
    </row>
    <row r="763" spans="1:29" s="34" customFormat="1">
      <c r="A763" s="35" t="s">
        <v>768</v>
      </c>
      <c r="B763" s="36" t="s">
        <v>1892</v>
      </c>
      <c r="C763" s="30">
        <v>212265.57</v>
      </c>
      <c r="D763" s="28">
        <v>3.1250000000000001E-4</v>
      </c>
      <c r="E763" s="28">
        <v>2.9959000000000002E-4</v>
      </c>
      <c r="F763" s="32">
        <v>2005159</v>
      </c>
      <c r="G763" s="31">
        <v>2531634</v>
      </c>
      <c r="H763" s="33">
        <v>1567638</v>
      </c>
      <c r="I763" s="32">
        <v>117100</v>
      </c>
      <c r="J763" s="31">
        <v>36093.257174284779</v>
      </c>
      <c r="K763" s="31">
        <v>153193.25717428478</v>
      </c>
      <c r="L763" s="31">
        <v>0</v>
      </c>
      <c r="M763" s="33">
        <v>153193.25717428478</v>
      </c>
      <c r="N763" s="32">
        <v>103803</v>
      </c>
      <c r="O763" s="31">
        <v>0</v>
      </c>
      <c r="P763" s="31">
        <v>216614</v>
      </c>
      <c r="Q763" s="31">
        <v>75168.395747916613</v>
      </c>
      <c r="R763" s="33">
        <v>395585.3957479166</v>
      </c>
      <c r="S763" s="32">
        <v>5449</v>
      </c>
      <c r="T763" s="31">
        <v>183774</v>
      </c>
      <c r="U763" s="31">
        <v>243965</v>
      </c>
      <c r="V763" s="31">
        <v>980.34823550566466</v>
      </c>
      <c r="W763" s="60">
        <v>434168.34823550569</v>
      </c>
      <c r="X763" s="32">
        <v>-14415.944872998843</v>
      </c>
      <c r="Y763" s="31">
        <v>-49518.007614590213</v>
      </c>
      <c r="Z763" s="31">
        <v>44763</v>
      </c>
      <c r="AA763" s="31">
        <v>-19412</v>
      </c>
      <c r="AB763" s="31">
        <v>0</v>
      </c>
      <c r="AC763" s="33">
        <v>0</v>
      </c>
    </row>
    <row r="764" spans="1:29" s="34" customFormat="1">
      <c r="A764" s="35" t="s">
        <v>769</v>
      </c>
      <c r="B764" s="36" t="s">
        <v>1893</v>
      </c>
      <c r="C764" s="30">
        <v>24978.81</v>
      </c>
      <c r="D764" s="28">
        <v>3.6770000000000002E-5</v>
      </c>
      <c r="E764" s="28">
        <v>3.5790000000000001E-5</v>
      </c>
      <c r="F764" s="32">
        <v>235935</v>
      </c>
      <c r="G764" s="31">
        <v>297882</v>
      </c>
      <c r="H764" s="33">
        <v>184455</v>
      </c>
      <c r="I764" s="32">
        <v>13778</v>
      </c>
      <c r="J764" s="31">
        <v>3407.9031764661709</v>
      </c>
      <c r="K764" s="31">
        <v>17185.90317646617</v>
      </c>
      <c r="L764" s="31">
        <v>0</v>
      </c>
      <c r="M764" s="33">
        <v>17185.90317646617</v>
      </c>
      <c r="N764" s="32">
        <v>12214</v>
      </c>
      <c r="O764" s="31">
        <v>0</v>
      </c>
      <c r="P764" s="31">
        <v>25488</v>
      </c>
      <c r="Q764" s="31">
        <v>4250.1148866364347</v>
      </c>
      <c r="R764" s="33">
        <v>41952.114886636438</v>
      </c>
      <c r="S764" s="32">
        <v>641</v>
      </c>
      <c r="T764" s="31">
        <v>21624</v>
      </c>
      <c r="U764" s="31">
        <v>28706</v>
      </c>
      <c r="V764" s="31">
        <v>0</v>
      </c>
      <c r="W764" s="60">
        <v>50971</v>
      </c>
      <c r="X764" s="32">
        <v>-5034.8871535109356</v>
      </c>
      <c r="Y764" s="31">
        <v>-6966.9979598526297</v>
      </c>
      <c r="Z764" s="31">
        <v>5267</v>
      </c>
      <c r="AA764" s="31">
        <v>-2284</v>
      </c>
      <c r="AB764" s="31">
        <v>0</v>
      </c>
      <c r="AC764" s="33">
        <v>0</v>
      </c>
    </row>
    <row r="765" spans="1:29" s="34" customFormat="1">
      <c r="A765" s="35" t="s">
        <v>770</v>
      </c>
      <c r="B765" s="36" t="s">
        <v>1894</v>
      </c>
      <c r="C765" s="30">
        <v>107341.62000000001</v>
      </c>
      <c r="D765" s="28">
        <v>1.5803E-4</v>
      </c>
      <c r="E765" s="28">
        <v>1.5846999999999999E-4</v>
      </c>
      <c r="F765" s="32">
        <v>1014001</v>
      </c>
      <c r="G765" s="31">
        <v>1280237</v>
      </c>
      <c r="H765" s="33">
        <v>792748</v>
      </c>
      <c r="I765" s="32">
        <v>59217</v>
      </c>
      <c r="J765" s="31">
        <v>56615.298372336016</v>
      </c>
      <c r="K765" s="31">
        <v>115832.29837233602</v>
      </c>
      <c r="L765" s="31">
        <v>0</v>
      </c>
      <c r="M765" s="33">
        <v>115832.29837233602</v>
      </c>
      <c r="N765" s="32">
        <v>52493</v>
      </c>
      <c r="O765" s="31">
        <v>0</v>
      </c>
      <c r="P765" s="31">
        <v>109541</v>
      </c>
      <c r="Q765" s="31">
        <v>11236.101299057744</v>
      </c>
      <c r="R765" s="33">
        <v>173270.10129905774</v>
      </c>
      <c r="S765" s="32">
        <v>2755</v>
      </c>
      <c r="T765" s="31">
        <v>92934</v>
      </c>
      <c r="U765" s="31">
        <v>123372</v>
      </c>
      <c r="V765" s="31">
        <v>3918.7656399887123</v>
      </c>
      <c r="W765" s="60">
        <v>222979.76563998871</v>
      </c>
      <c r="X765" s="32">
        <v>-22732.150398233451</v>
      </c>
      <c r="Y765" s="31">
        <v>-39798.513942697515</v>
      </c>
      <c r="Z765" s="31">
        <v>22637</v>
      </c>
      <c r="AA765" s="31">
        <v>-9816</v>
      </c>
      <c r="AB765" s="31">
        <v>0</v>
      </c>
      <c r="AC765" s="33">
        <v>0</v>
      </c>
    </row>
    <row r="766" spans="1:29" s="34" customFormat="1">
      <c r="A766" s="35" t="s">
        <v>771</v>
      </c>
      <c r="B766" s="36" t="s">
        <v>1895</v>
      </c>
      <c r="C766" s="30">
        <v>28006.870000000003</v>
      </c>
      <c r="D766" s="28">
        <v>4.1230000000000003E-5</v>
      </c>
      <c r="E766" s="28">
        <v>3.3370000000000001E-5</v>
      </c>
      <c r="F766" s="32">
        <v>264553</v>
      </c>
      <c r="G766" s="31">
        <v>334014</v>
      </c>
      <c r="H766" s="33">
        <v>206828</v>
      </c>
      <c r="I766" s="32">
        <v>15450</v>
      </c>
      <c r="J766" s="31">
        <v>22473.345489925628</v>
      </c>
      <c r="K766" s="31">
        <v>37923.345489925632</v>
      </c>
      <c r="L766" s="31">
        <v>0</v>
      </c>
      <c r="M766" s="33">
        <v>37923.345489925632</v>
      </c>
      <c r="N766" s="32">
        <v>13695</v>
      </c>
      <c r="O766" s="31">
        <v>0</v>
      </c>
      <c r="P766" s="31">
        <v>28579</v>
      </c>
      <c r="Q766" s="31">
        <v>36706.920319277553</v>
      </c>
      <c r="R766" s="33">
        <v>78980.92031927756</v>
      </c>
      <c r="S766" s="32">
        <v>719</v>
      </c>
      <c r="T766" s="31">
        <v>24246</v>
      </c>
      <c r="U766" s="31">
        <v>32188</v>
      </c>
      <c r="V766" s="31">
        <v>11420.642527569313</v>
      </c>
      <c r="W766" s="60">
        <v>68573.642527569318</v>
      </c>
      <c r="X766" s="32">
        <v>557.81552847595412</v>
      </c>
      <c r="Y766" s="31">
        <v>6504.4622632322898</v>
      </c>
      <c r="Z766" s="31">
        <v>5906</v>
      </c>
      <c r="AA766" s="31">
        <v>-2561</v>
      </c>
      <c r="AB766" s="31">
        <v>0</v>
      </c>
      <c r="AC766" s="33">
        <v>0</v>
      </c>
    </row>
    <row r="767" spans="1:29" s="34" customFormat="1">
      <c r="A767" s="35" t="s">
        <v>772</v>
      </c>
      <c r="B767" s="36" t="s">
        <v>1896</v>
      </c>
      <c r="C767" s="30">
        <v>42489.61</v>
      </c>
      <c r="D767" s="28">
        <v>6.2550000000000003E-5</v>
      </c>
      <c r="E767" s="28">
        <v>5.2889999999999997E-5</v>
      </c>
      <c r="F767" s="32">
        <v>401353</v>
      </c>
      <c r="G767" s="31">
        <v>506732</v>
      </c>
      <c r="H767" s="33">
        <v>313778</v>
      </c>
      <c r="I767" s="32">
        <v>23439</v>
      </c>
      <c r="J767" s="31">
        <v>998.96280164244854</v>
      </c>
      <c r="K767" s="31">
        <v>24437.962801642447</v>
      </c>
      <c r="L767" s="31">
        <v>0</v>
      </c>
      <c r="M767" s="33">
        <v>24437.962801642447</v>
      </c>
      <c r="N767" s="32">
        <v>20777</v>
      </c>
      <c r="O767" s="31">
        <v>0</v>
      </c>
      <c r="P767" s="31">
        <v>43357</v>
      </c>
      <c r="Q767" s="31">
        <v>51057.470352928271</v>
      </c>
      <c r="R767" s="33">
        <v>115191.47035292827</v>
      </c>
      <c r="S767" s="32">
        <v>1091</v>
      </c>
      <c r="T767" s="31">
        <v>36784</v>
      </c>
      <c r="U767" s="31">
        <v>48832</v>
      </c>
      <c r="V767" s="31">
        <v>1928.1442982731237</v>
      </c>
      <c r="W767" s="60">
        <v>88635.144298273124</v>
      </c>
      <c r="X767" s="32">
        <v>16408.960846897939</v>
      </c>
      <c r="Y767" s="31">
        <v>5073.3652077572042</v>
      </c>
      <c r="Z767" s="31">
        <v>8960</v>
      </c>
      <c r="AA767" s="31">
        <v>-3885.9999999999964</v>
      </c>
      <c r="AB767" s="31">
        <v>0</v>
      </c>
      <c r="AC767" s="33">
        <v>0</v>
      </c>
    </row>
    <row r="768" spans="1:29" s="34" customFormat="1">
      <c r="A768" s="35" t="s">
        <v>773</v>
      </c>
      <c r="B768" s="36" t="s">
        <v>1897</v>
      </c>
      <c r="C768" s="30">
        <v>53342.12</v>
      </c>
      <c r="D768" s="28">
        <v>7.8529999999999995E-5</v>
      </c>
      <c r="E768" s="28">
        <v>8.4770000000000003E-5</v>
      </c>
      <c r="F768" s="32">
        <v>503888</v>
      </c>
      <c r="G768" s="31">
        <v>636190</v>
      </c>
      <c r="H768" s="33">
        <v>393941</v>
      </c>
      <c r="I768" s="32">
        <v>29427</v>
      </c>
      <c r="J768" s="31">
        <v>19247.779789463482</v>
      </c>
      <c r="K768" s="31">
        <v>48674.779789463486</v>
      </c>
      <c r="L768" s="31">
        <v>0</v>
      </c>
      <c r="M768" s="33">
        <v>48674.779789463486</v>
      </c>
      <c r="N768" s="32">
        <v>26085</v>
      </c>
      <c r="O768" s="31">
        <v>0</v>
      </c>
      <c r="P768" s="31">
        <v>54434</v>
      </c>
      <c r="Q768" s="31">
        <v>2513.4113628235768</v>
      </c>
      <c r="R768" s="33">
        <v>83032.411362823579</v>
      </c>
      <c r="S768" s="32">
        <v>1369</v>
      </c>
      <c r="T768" s="31">
        <v>46182</v>
      </c>
      <c r="U768" s="31">
        <v>61308</v>
      </c>
      <c r="V768" s="31">
        <v>32564.264211728168</v>
      </c>
      <c r="W768" s="60">
        <v>141423.26421172818</v>
      </c>
      <c r="X768" s="32">
        <v>-32232.266077280718</v>
      </c>
      <c r="Y768" s="31">
        <v>-32527.586771623872</v>
      </c>
      <c r="Z768" s="31">
        <v>11249</v>
      </c>
      <c r="AA768" s="31">
        <v>-4880.0000000000146</v>
      </c>
      <c r="AB768" s="31">
        <v>0</v>
      </c>
      <c r="AC768" s="33">
        <v>0</v>
      </c>
    </row>
    <row r="769" spans="1:29" s="34" customFormat="1">
      <c r="A769" s="35" t="s">
        <v>774</v>
      </c>
      <c r="B769" s="36" t="s">
        <v>1898</v>
      </c>
      <c r="C769" s="30">
        <v>299262.24000000005</v>
      </c>
      <c r="D769" s="28">
        <v>4.4057999999999999E-4</v>
      </c>
      <c r="E769" s="28">
        <v>4.1466000000000002E-4</v>
      </c>
      <c r="F769" s="32">
        <v>2826985</v>
      </c>
      <c r="G769" s="31">
        <v>3569240</v>
      </c>
      <c r="H769" s="33">
        <v>2210144</v>
      </c>
      <c r="I769" s="32">
        <v>165094</v>
      </c>
      <c r="J769" s="31">
        <v>71586.352756659413</v>
      </c>
      <c r="K769" s="31">
        <v>236680.35275665941</v>
      </c>
      <c r="L769" s="31">
        <v>0</v>
      </c>
      <c r="M769" s="33">
        <v>236680.35275665941</v>
      </c>
      <c r="N769" s="32">
        <v>146348</v>
      </c>
      <c r="O769" s="31">
        <v>0</v>
      </c>
      <c r="P769" s="31">
        <v>305394</v>
      </c>
      <c r="Q769" s="31">
        <v>114986.24846542696</v>
      </c>
      <c r="R769" s="33">
        <v>566728.24846542696</v>
      </c>
      <c r="S769" s="32">
        <v>7682</v>
      </c>
      <c r="T769" s="31">
        <v>259095</v>
      </c>
      <c r="U769" s="31">
        <v>343956</v>
      </c>
      <c r="V769" s="31">
        <v>3241.9309797217497</v>
      </c>
      <c r="W769" s="60">
        <v>613974.93097972171</v>
      </c>
      <c r="X769" s="32">
        <v>-29519.686671515788</v>
      </c>
      <c r="Y769" s="31">
        <v>-53467.99584277899</v>
      </c>
      <c r="Z769" s="31">
        <v>63110</v>
      </c>
      <c r="AA769" s="31">
        <v>-27368.999999999971</v>
      </c>
      <c r="AB769" s="31">
        <v>0</v>
      </c>
      <c r="AC769" s="33">
        <v>0</v>
      </c>
    </row>
    <row r="770" spans="1:29" s="34" customFormat="1">
      <c r="A770" s="35" t="s">
        <v>775</v>
      </c>
      <c r="B770" s="36" t="s">
        <v>1899</v>
      </c>
      <c r="C770" s="30">
        <v>32255.56</v>
      </c>
      <c r="D770" s="28">
        <v>4.7490000000000001E-5</v>
      </c>
      <c r="E770" s="28">
        <v>4.7700000000000001E-5</v>
      </c>
      <c r="F770" s="32">
        <v>304720</v>
      </c>
      <c r="G770" s="31">
        <v>384727</v>
      </c>
      <c r="H770" s="33">
        <v>238231</v>
      </c>
      <c r="I770" s="32">
        <v>17795</v>
      </c>
      <c r="J770" s="31">
        <v>-319.75559157889677</v>
      </c>
      <c r="K770" s="31">
        <v>17475.244408421102</v>
      </c>
      <c r="L770" s="31">
        <v>0</v>
      </c>
      <c r="M770" s="33">
        <v>17475.244408421102</v>
      </c>
      <c r="N770" s="32">
        <v>15775</v>
      </c>
      <c r="O770" s="31">
        <v>0</v>
      </c>
      <c r="P770" s="31">
        <v>32918</v>
      </c>
      <c r="Q770" s="31">
        <v>311.9433065800315</v>
      </c>
      <c r="R770" s="33">
        <v>49004.943306580033</v>
      </c>
      <c r="S770" s="32">
        <v>828</v>
      </c>
      <c r="T770" s="31">
        <v>27928</v>
      </c>
      <c r="U770" s="31">
        <v>37075</v>
      </c>
      <c r="V770" s="31">
        <v>5974.383650212143</v>
      </c>
      <c r="W770" s="60">
        <v>71805.383650212141</v>
      </c>
      <c r="X770" s="32">
        <v>-14527.08449922299</v>
      </c>
      <c r="Y770" s="31">
        <v>-12125.355844409121</v>
      </c>
      <c r="Z770" s="31">
        <v>6803</v>
      </c>
      <c r="AA770" s="31">
        <v>-2950.9999999999964</v>
      </c>
      <c r="AB770" s="31">
        <v>0</v>
      </c>
      <c r="AC770" s="33">
        <v>0</v>
      </c>
    </row>
    <row r="771" spans="1:29" s="34" customFormat="1">
      <c r="A771" s="35" t="s">
        <v>776</v>
      </c>
      <c r="B771" s="36" t="s">
        <v>1900</v>
      </c>
      <c r="C771" s="30">
        <v>8146.96</v>
      </c>
      <c r="D771" s="28">
        <v>1.199E-5</v>
      </c>
      <c r="E771" s="28">
        <v>1.133E-5</v>
      </c>
      <c r="F771" s="32">
        <v>76934</v>
      </c>
      <c r="G771" s="31">
        <v>97134</v>
      </c>
      <c r="H771" s="33">
        <v>60147</v>
      </c>
      <c r="I771" s="32">
        <v>4493</v>
      </c>
      <c r="J771" s="31">
        <v>626.61073835420416</v>
      </c>
      <c r="K771" s="31">
        <v>5119.6107383542039</v>
      </c>
      <c r="L771" s="31">
        <v>0</v>
      </c>
      <c r="M771" s="33">
        <v>5119.6107383542039</v>
      </c>
      <c r="N771" s="32">
        <v>3983</v>
      </c>
      <c r="O771" s="31">
        <v>0</v>
      </c>
      <c r="P771" s="31">
        <v>8311</v>
      </c>
      <c r="Q771" s="31">
        <v>2941.0633475248196</v>
      </c>
      <c r="R771" s="33">
        <v>15235.06334752482</v>
      </c>
      <c r="S771" s="32">
        <v>209</v>
      </c>
      <c r="T771" s="31">
        <v>7051</v>
      </c>
      <c r="U771" s="31">
        <v>9360</v>
      </c>
      <c r="V771" s="31">
        <v>1445.959441492759</v>
      </c>
      <c r="W771" s="60">
        <v>18065.95944149276</v>
      </c>
      <c r="X771" s="32">
        <v>-2254.4544946205719</v>
      </c>
      <c r="Y771" s="31">
        <v>-1550.4415993473672</v>
      </c>
      <c r="Z771" s="31">
        <v>1717</v>
      </c>
      <c r="AA771" s="31">
        <v>-743.00000000000091</v>
      </c>
      <c r="AB771" s="31">
        <v>0</v>
      </c>
      <c r="AC771" s="33">
        <v>0</v>
      </c>
    </row>
    <row r="772" spans="1:29" s="34" customFormat="1">
      <c r="A772" s="35" t="s">
        <v>777</v>
      </c>
      <c r="B772" s="36" t="s">
        <v>1901</v>
      </c>
      <c r="C772" s="30">
        <v>318597.65000000002</v>
      </c>
      <c r="D772" s="28">
        <v>4.6904999999999999E-4</v>
      </c>
      <c r="E772" s="28">
        <v>4.7742999999999999E-4</v>
      </c>
      <c r="F772" s="32">
        <v>3009663</v>
      </c>
      <c r="G772" s="31">
        <v>3799882</v>
      </c>
      <c r="H772" s="33">
        <v>2352962</v>
      </c>
      <c r="I772" s="32">
        <v>175762</v>
      </c>
      <c r="J772" s="31">
        <v>-45050.931497867045</v>
      </c>
      <c r="K772" s="31">
        <v>130711.06850213296</v>
      </c>
      <c r="L772" s="31">
        <v>0</v>
      </c>
      <c r="M772" s="33">
        <v>130711.06850213296</v>
      </c>
      <c r="N772" s="32">
        <v>155804</v>
      </c>
      <c r="O772" s="31">
        <v>0</v>
      </c>
      <c r="P772" s="31">
        <v>325129</v>
      </c>
      <c r="Q772" s="31">
        <v>6844.1086394802187</v>
      </c>
      <c r="R772" s="33">
        <v>487777.1086394802</v>
      </c>
      <c r="S772" s="32">
        <v>8178</v>
      </c>
      <c r="T772" s="31">
        <v>275838</v>
      </c>
      <c r="U772" s="31">
        <v>366182</v>
      </c>
      <c r="V772" s="31">
        <v>153510.06300304743</v>
      </c>
      <c r="W772" s="60">
        <v>803708.06300304737</v>
      </c>
      <c r="X772" s="32">
        <v>-220875.41814143246</v>
      </c>
      <c r="Y772" s="31">
        <v>-133106.53622213475</v>
      </c>
      <c r="Z772" s="31">
        <v>67188</v>
      </c>
      <c r="AA772" s="31">
        <v>-29137</v>
      </c>
      <c r="AB772" s="31">
        <v>0</v>
      </c>
      <c r="AC772" s="33">
        <v>0</v>
      </c>
    </row>
    <row r="773" spans="1:29" s="34" customFormat="1">
      <c r="A773" s="35" t="s">
        <v>778</v>
      </c>
      <c r="B773" s="36" t="s">
        <v>1902</v>
      </c>
      <c r="C773" s="30">
        <v>39060.9</v>
      </c>
      <c r="D773" s="28">
        <v>5.7510000000000003E-5</v>
      </c>
      <c r="E773" s="28">
        <v>5.7769999999999997E-5</v>
      </c>
      <c r="F773" s="32">
        <v>369013</v>
      </c>
      <c r="G773" s="31">
        <v>465902</v>
      </c>
      <c r="H773" s="33">
        <v>288496</v>
      </c>
      <c r="I773" s="32">
        <v>21550</v>
      </c>
      <c r="J773" s="31">
        <v>-45796.777412195312</v>
      </c>
      <c r="K773" s="31">
        <v>-24246.777412195312</v>
      </c>
      <c r="L773" s="31">
        <v>0</v>
      </c>
      <c r="M773" s="33">
        <v>-24246.777412195312</v>
      </c>
      <c r="N773" s="32">
        <v>19103</v>
      </c>
      <c r="O773" s="31">
        <v>0</v>
      </c>
      <c r="P773" s="31">
        <v>39864</v>
      </c>
      <c r="Q773" s="31">
        <v>16388.320584494471</v>
      </c>
      <c r="R773" s="33">
        <v>75355.320584494475</v>
      </c>
      <c r="S773" s="32">
        <v>1003</v>
      </c>
      <c r="T773" s="31">
        <v>33820</v>
      </c>
      <c r="U773" s="31">
        <v>44897</v>
      </c>
      <c r="V773" s="31">
        <v>6027.2790248435658</v>
      </c>
      <c r="W773" s="60">
        <v>85747.279024843563</v>
      </c>
      <c r="X773" s="32">
        <v>-362.41934338770261</v>
      </c>
      <c r="Y773" s="31">
        <v>-14695.539096961391</v>
      </c>
      <c r="Z773" s="31">
        <v>8238</v>
      </c>
      <c r="AA773" s="31">
        <v>-3572</v>
      </c>
      <c r="AB773" s="31">
        <v>0</v>
      </c>
      <c r="AC773" s="33">
        <v>0</v>
      </c>
    </row>
    <row r="774" spans="1:29" s="34" customFormat="1">
      <c r="A774" s="35" t="s">
        <v>779</v>
      </c>
      <c r="B774" s="36" t="s">
        <v>1903</v>
      </c>
      <c r="C774" s="30">
        <v>23322.539999999997</v>
      </c>
      <c r="D774" s="28">
        <v>3.434E-5</v>
      </c>
      <c r="E774" s="28">
        <v>1.946E-5</v>
      </c>
      <c r="F774" s="32">
        <v>220343</v>
      </c>
      <c r="G774" s="31">
        <v>278196</v>
      </c>
      <c r="H774" s="33">
        <v>172265</v>
      </c>
      <c r="I774" s="32">
        <v>12868</v>
      </c>
      <c r="J774" s="31">
        <v>3447.9465543048336</v>
      </c>
      <c r="K774" s="31">
        <v>16315.946554304834</v>
      </c>
      <c r="L774" s="31">
        <v>0</v>
      </c>
      <c r="M774" s="33">
        <v>16315.946554304834</v>
      </c>
      <c r="N774" s="32">
        <v>11407</v>
      </c>
      <c r="O774" s="31">
        <v>0</v>
      </c>
      <c r="P774" s="31">
        <v>23803</v>
      </c>
      <c r="Q774" s="31">
        <v>88617.407642723541</v>
      </c>
      <c r="R774" s="33">
        <v>123827.40764272354</v>
      </c>
      <c r="S774" s="32">
        <v>599</v>
      </c>
      <c r="T774" s="31">
        <v>20195</v>
      </c>
      <c r="U774" s="31">
        <v>26809</v>
      </c>
      <c r="V774" s="31">
        <v>3796.4982650378411</v>
      </c>
      <c r="W774" s="60">
        <v>51399.498265037844</v>
      </c>
      <c r="X774" s="32">
        <v>46578.992642634468</v>
      </c>
      <c r="Y774" s="31">
        <v>23063.916735051229</v>
      </c>
      <c r="Z774" s="31">
        <v>4919</v>
      </c>
      <c r="AA774" s="31">
        <v>-2134</v>
      </c>
      <c r="AB774" s="31">
        <v>0</v>
      </c>
      <c r="AC774" s="33">
        <v>0</v>
      </c>
    </row>
    <row r="775" spans="1:29" s="34" customFormat="1">
      <c r="A775" s="35" t="s">
        <v>780</v>
      </c>
      <c r="B775" s="36" t="s">
        <v>1904</v>
      </c>
      <c r="C775" s="30">
        <v>14166.789999999999</v>
      </c>
      <c r="D775" s="28">
        <v>2.086E-5</v>
      </c>
      <c r="E775" s="28">
        <v>2.0630000000000001E-5</v>
      </c>
      <c r="F775" s="32">
        <v>133848</v>
      </c>
      <c r="G775" s="31">
        <v>168992</v>
      </c>
      <c r="H775" s="33">
        <v>104643</v>
      </c>
      <c r="I775" s="32">
        <v>7817</v>
      </c>
      <c r="J775" s="31">
        <v>-7505.6031192180271</v>
      </c>
      <c r="K775" s="31">
        <v>311.39688078197287</v>
      </c>
      <c r="L775" s="31">
        <v>0</v>
      </c>
      <c r="M775" s="33">
        <v>311.39688078197287</v>
      </c>
      <c r="N775" s="32">
        <v>6929</v>
      </c>
      <c r="O775" s="31">
        <v>0</v>
      </c>
      <c r="P775" s="31">
        <v>14459</v>
      </c>
      <c r="Q775" s="31">
        <v>808.96730447789218</v>
      </c>
      <c r="R775" s="33">
        <v>22196.967304477894</v>
      </c>
      <c r="S775" s="32">
        <v>364</v>
      </c>
      <c r="T775" s="31">
        <v>12267</v>
      </c>
      <c r="U775" s="31">
        <v>16285</v>
      </c>
      <c r="V775" s="31">
        <v>2181.7678766981708</v>
      </c>
      <c r="W775" s="60">
        <v>31097.76787669817</v>
      </c>
      <c r="X775" s="32">
        <v>-5948.4882526560668</v>
      </c>
      <c r="Y775" s="31">
        <v>-4644.312319564212</v>
      </c>
      <c r="Z775" s="31">
        <v>2988</v>
      </c>
      <c r="AA775" s="31">
        <v>-1296</v>
      </c>
      <c r="AB775" s="31">
        <v>0</v>
      </c>
      <c r="AC775" s="33">
        <v>0</v>
      </c>
    </row>
    <row r="776" spans="1:29" s="34" customFormat="1">
      <c r="A776" s="35" t="s">
        <v>781</v>
      </c>
      <c r="B776" s="36" t="s">
        <v>1905</v>
      </c>
      <c r="C776" s="30">
        <v>105781.05</v>
      </c>
      <c r="D776" s="28">
        <v>1.5573E-4</v>
      </c>
      <c r="E776" s="28">
        <v>1.0999E-4</v>
      </c>
      <c r="F776" s="32">
        <v>999243</v>
      </c>
      <c r="G776" s="31">
        <v>1261604</v>
      </c>
      <c r="H776" s="33">
        <v>781210</v>
      </c>
      <c r="I776" s="32">
        <v>58355</v>
      </c>
      <c r="J776" s="31">
        <v>191425.07683024413</v>
      </c>
      <c r="K776" s="31">
        <v>249780.07683024413</v>
      </c>
      <c r="L776" s="31">
        <v>0</v>
      </c>
      <c r="M776" s="33">
        <v>249780.07683024413</v>
      </c>
      <c r="N776" s="32">
        <v>51729</v>
      </c>
      <c r="O776" s="31">
        <v>0</v>
      </c>
      <c r="P776" s="31">
        <v>107947</v>
      </c>
      <c r="Q776" s="31">
        <v>255433.77363737789</v>
      </c>
      <c r="R776" s="33">
        <v>415109.77363737789</v>
      </c>
      <c r="S776" s="32">
        <v>2715</v>
      </c>
      <c r="T776" s="31">
        <v>91581</v>
      </c>
      <c r="U776" s="31">
        <v>121577</v>
      </c>
      <c r="V776" s="31">
        <v>0</v>
      </c>
      <c r="W776" s="60">
        <v>215873</v>
      </c>
      <c r="X776" s="32">
        <v>128041.3249629091</v>
      </c>
      <c r="Y776" s="31">
        <v>58560.448674468775</v>
      </c>
      <c r="Z776" s="31">
        <v>22307</v>
      </c>
      <c r="AA776" s="31">
        <v>-9672</v>
      </c>
      <c r="AB776" s="31">
        <v>0</v>
      </c>
      <c r="AC776" s="33">
        <v>0</v>
      </c>
    </row>
    <row r="777" spans="1:29" s="34" customFormat="1">
      <c r="A777" s="35" t="s">
        <v>782</v>
      </c>
      <c r="B777" s="36" t="s">
        <v>1906</v>
      </c>
      <c r="C777" s="30">
        <v>68341.86</v>
      </c>
      <c r="D777" s="28">
        <v>1.0061E-4</v>
      </c>
      <c r="E777" s="28">
        <v>1.0009E-4</v>
      </c>
      <c r="F777" s="32">
        <v>645565</v>
      </c>
      <c r="G777" s="31">
        <v>815065</v>
      </c>
      <c r="H777" s="33">
        <v>504704</v>
      </c>
      <c r="I777" s="32">
        <v>37701</v>
      </c>
      <c r="J777" s="31">
        <v>10573.483849273916</v>
      </c>
      <c r="K777" s="31">
        <v>48274.483849273915</v>
      </c>
      <c r="L777" s="31">
        <v>0</v>
      </c>
      <c r="M777" s="33">
        <v>48274.483849273915</v>
      </c>
      <c r="N777" s="32">
        <v>33420</v>
      </c>
      <c r="O777" s="31">
        <v>0</v>
      </c>
      <c r="P777" s="31">
        <v>69739</v>
      </c>
      <c r="Q777" s="31">
        <v>2550.6491216992094</v>
      </c>
      <c r="R777" s="33">
        <v>105709.64912169921</v>
      </c>
      <c r="S777" s="32">
        <v>1754</v>
      </c>
      <c r="T777" s="31">
        <v>59166</v>
      </c>
      <c r="U777" s="31">
        <v>78545</v>
      </c>
      <c r="V777" s="31">
        <v>9879.4893122782723</v>
      </c>
      <c r="W777" s="60">
        <v>149344.48931227828</v>
      </c>
      <c r="X777" s="32">
        <v>-28155.723833380471</v>
      </c>
      <c r="Y777" s="31">
        <v>-23642.116357198593</v>
      </c>
      <c r="Z777" s="31">
        <v>14412</v>
      </c>
      <c r="AA777" s="31">
        <v>-6249</v>
      </c>
      <c r="AB777" s="31">
        <v>0</v>
      </c>
      <c r="AC777" s="33">
        <v>0</v>
      </c>
    </row>
    <row r="778" spans="1:29" s="34" customFormat="1">
      <c r="A778" s="35" t="s">
        <v>783</v>
      </c>
      <c r="B778" s="36" t="s">
        <v>1907</v>
      </c>
      <c r="C778" s="30">
        <v>54504.57</v>
      </c>
      <c r="D778" s="28">
        <v>8.0240000000000004E-5</v>
      </c>
      <c r="E778" s="28">
        <v>7.9419999999999995E-5</v>
      </c>
      <c r="F778" s="32">
        <v>514861</v>
      </c>
      <c r="G778" s="31">
        <v>650043</v>
      </c>
      <c r="H778" s="33">
        <v>402519</v>
      </c>
      <c r="I778" s="32">
        <v>30068</v>
      </c>
      <c r="J778" s="31">
        <v>751.49112012225737</v>
      </c>
      <c r="K778" s="31">
        <v>30819.491120122257</v>
      </c>
      <c r="L778" s="31">
        <v>0</v>
      </c>
      <c r="M778" s="33">
        <v>30819.491120122257</v>
      </c>
      <c r="N778" s="32">
        <v>26653</v>
      </c>
      <c r="O778" s="31">
        <v>0</v>
      </c>
      <c r="P778" s="31">
        <v>55620</v>
      </c>
      <c r="Q778" s="31">
        <v>3436.5280175188013</v>
      </c>
      <c r="R778" s="33">
        <v>85709.528017518795</v>
      </c>
      <c r="S778" s="32">
        <v>1399</v>
      </c>
      <c r="T778" s="31">
        <v>47187</v>
      </c>
      <c r="U778" s="31">
        <v>62643</v>
      </c>
      <c r="V778" s="31">
        <v>8125.7719950900218</v>
      </c>
      <c r="W778" s="60">
        <v>119354.77199509002</v>
      </c>
      <c r="X778" s="32">
        <v>-22157.104010002116</v>
      </c>
      <c r="Y778" s="31">
        <v>-17997.139967569103</v>
      </c>
      <c r="Z778" s="31">
        <v>11494</v>
      </c>
      <c r="AA778" s="31">
        <v>-4985.0000000000073</v>
      </c>
      <c r="AB778" s="31">
        <v>0</v>
      </c>
      <c r="AC778" s="33">
        <v>0</v>
      </c>
    </row>
    <row r="779" spans="1:29" s="34" customFormat="1">
      <c r="A779" s="35" t="s">
        <v>784</v>
      </c>
      <c r="B779" s="36" t="s">
        <v>1908</v>
      </c>
      <c r="C779" s="30">
        <v>63102.42</v>
      </c>
      <c r="D779" s="28">
        <v>9.2899999999999995E-5</v>
      </c>
      <c r="E779" s="28">
        <v>9.4199999999999999E-5</v>
      </c>
      <c r="F779" s="32">
        <v>596094</v>
      </c>
      <c r="G779" s="31">
        <v>752604</v>
      </c>
      <c r="H779" s="33">
        <v>466027</v>
      </c>
      <c r="I779" s="32">
        <v>34811</v>
      </c>
      <c r="J779" s="31">
        <v>9230.3962822833946</v>
      </c>
      <c r="K779" s="31">
        <v>44041.396282283393</v>
      </c>
      <c r="L779" s="31">
        <v>0</v>
      </c>
      <c r="M779" s="33">
        <v>44041.396282283393</v>
      </c>
      <c r="N779" s="32">
        <v>30859</v>
      </c>
      <c r="O779" s="31">
        <v>0</v>
      </c>
      <c r="P779" s="31">
        <v>64395</v>
      </c>
      <c r="Q779" s="31">
        <v>1558.8272111997674</v>
      </c>
      <c r="R779" s="33">
        <v>96812.827211199765</v>
      </c>
      <c r="S779" s="32">
        <v>1620</v>
      </c>
      <c r="T779" s="31">
        <v>54632</v>
      </c>
      <c r="U779" s="31">
        <v>72526</v>
      </c>
      <c r="V779" s="31">
        <v>17334.199379367972</v>
      </c>
      <c r="W779" s="60">
        <v>146112.19937936799</v>
      </c>
      <c r="X779" s="32">
        <v>-31235.801813283986</v>
      </c>
      <c r="Y779" s="31">
        <v>-25600.570354884221</v>
      </c>
      <c r="Z779" s="31">
        <v>13307</v>
      </c>
      <c r="AA779" s="31">
        <v>-5770.0000000000146</v>
      </c>
      <c r="AB779" s="31">
        <v>0</v>
      </c>
      <c r="AC779" s="33">
        <v>0</v>
      </c>
    </row>
    <row r="780" spans="1:29" s="34" customFormat="1">
      <c r="A780" s="35" t="s">
        <v>785</v>
      </c>
      <c r="B780" s="36" t="s">
        <v>1909</v>
      </c>
      <c r="C780" s="30">
        <v>407615.06</v>
      </c>
      <c r="D780" s="28">
        <v>6.001E-4</v>
      </c>
      <c r="E780" s="28">
        <v>5.7174999999999999E-4</v>
      </c>
      <c r="F780" s="32">
        <v>3850547</v>
      </c>
      <c r="G780" s="31">
        <v>4861548</v>
      </c>
      <c r="H780" s="33">
        <v>3010367</v>
      </c>
      <c r="I780" s="32">
        <v>224869</v>
      </c>
      <c r="J780" s="31">
        <v>163721.82948924351</v>
      </c>
      <c r="K780" s="31">
        <v>388590.82948924351</v>
      </c>
      <c r="L780" s="31">
        <v>0</v>
      </c>
      <c r="M780" s="33">
        <v>388590.82948924351</v>
      </c>
      <c r="N780" s="32">
        <v>199335</v>
      </c>
      <c r="O780" s="31">
        <v>0</v>
      </c>
      <c r="P780" s="31">
        <v>415968</v>
      </c>
      <c r="Q780" s="31">
        <v>177004.74069906046</v>
      </c>
      <c r="R780" s="33">
        <v>792307.74069906049</v>
      </c>
      <c r="S780" s="32">
        <v>10463</v>
      </c>
      <c r="T780" s="31">
        <v>352905</v>
      </c>
      <c r="U780" s="31">
        <v>468492</v>
      </c>
      <c r="V780" s="31">
        <v>0</v>
      </c>
      <c r="W780" s="60">
        <v>831860</v>
      </c>
      <c r="X780" s="32">
        <v>-678.93493090796983</v>
      </c>
      <c r="Y780" s="31">
        <v>-87555.324370031536</v>
      </c>
      <c r="Z780" s="31">
        <v>85960</v>
      </c>
      <c r="AA780" s="31">
        <v>-37278</v>
      </c>
      <c r="AB780" s="31">
        <v>0</v>
      </c>
      <c r="AC780" s="33">
        <v>0</v>
      </c>
    </row>
    <row r="781" spans="1:29" s="34" customFormat="1">
      <c r="A781" s="35" t="s">
        <v>786</v>
      </c>
      <c r="B781" s="36" t="s">
        <v>1910</v>
      </c>
      <c r="C781" s="30">
        <v>792418.94</v>
      </c>
      <c r="D781" s="28">
        <v>1.16661E-3</v>
      </c>
      <c r="E781" s="28">
        <v>1.4973899999999999E-3</v>
      </c>
      <c r="F781" s="32">
        <v>7485563</v>
      </c>
      <c r="G781" s="31">
        <v>9450975</v>
      </c>
      <c r="H781" s="33">
        <v>5852231</v>
      </c>
      <c r="I781" s="32">
        <v>437152</v>
      </c>
      <c r="J781" s="31">
        <v>-142447.16518253984</v>
      </c>
      <c r="K781" s="31">
        <v>294704.83481746016</v>
      </c>
      <c r="L781" s="31">
        <v>0</v>
      </c>
      <c r="M781" s="33">
        <v>294704.83481746016</v>
      </c>
      <c r="N781" s="32">
        <v>387513</v>
      </c>
      <c r="O781" s="31">
        <v>0</v>
      </c>
      <c r="P781" s="31">
        <v>808653</v>
      </c>
      <c r="Q781" s="31">
        <v>415881.42060595111</v>
      </c>
      <c r="R781" s="33">
        <v>1612047.420605951</v>
      </c>
      <c r="S781" s="32">
        <v>20340</v>
      </c>
      <c r="T781" s="31">
        <v>686057</v>
      </c>
      <c r="U781" s="31">
        <v>910760</v>
      </c>
      <c r="V781" s="31">
        <v>1538519.5496625667</v>
      </c>
      <c r="W781" s="60">
        <v>3155676.5496625667</v>
      </c>
      <c r="X781" s="32">
        <v>-650876.76840084174</v>
      </c>
      <c r="Y781" s="31">
        <v>-987393.36065577401</v>
      </c>
      <c r="Z781" s="31">
        <v>167108</v>
      </c>
      <c r="AA781" s="31">
        <v>-72467</v>
      </c>
      <c r="AB781" s="31">
        <v>0</v>
      </c>
      <c r="AC781" s="33">
        <v>0</v>
      </c>
    </row>
    <row r="782" spans="1:29" s="34" customFormat="1">
      <c r="A782" s="35" t="s">
        <v>787</v>
      </c>
      <c r="B782" s="36" t="s">
        <v>1911</v>
      </c>
      <c r="C782" s="30">
        <v>68707.509999999995</v>
      </c>
      <c r="D782" s="28">
        <v>1.0115000000000001E-4</v>
      </c>
      <c r="E782" s="28">
        <v>9.2440000000000003E-5</v>
      </c>
      <c r="F782" s="32">
        <v>649030</v>
      </c>
      <c r="G782" s="31">
        <v>819439</v>
      </c>
      <c r="H782" s="33">
        <v>507413</v>
      </c>
      <c r="I782" s="32">
        <v>37903</v>
      </c>
      <c r="J782" s="31">
        <v>23681.801507563341</v>
      </c>
      <c r="K782" s="31">
        <v>61584.801507563345</v>
      </c>
      <c r="L782" s="31">
        <v>0</v>
      </c>
      <c r="M782" s="33">
        <v>61584.801507563345</v>
      </c>
      <c r="N782" s="32">
        <v>33599</v>
      </c>
      <c r="O782" s="31">
        <v>0</v>
      </c>
      <c r="P782" s="31">
        <v>70114</v>
      </c>
      <c r="Q782" s="31">
        <v>39800.60754392168</v>
      </c>
      <c r="R782" s="33">
        <v>143513.60754392168</v>
      </c>
      <c r="S782" s="32">
        <v>1764</v>
      </c>
      <c r="T782" s="31">
        <v>59484</v>
      </c>
      <c r="U782" s="31">
        <v>78967</v>
      </c>
      <c r="V782" s="31">
        <v>5775.8039475610303</v>
      </c>
      <c r="W782" s="60">
        <v>145990.80394756104</v>
      </c>
      <c r="X782" s="32">
        <v>-4250.276605105315</v>
      </c>
      <c r="Y782" s="31">
        <v>-6431.9197985340325</v>
      </c>
      <c r="Z782" s="31">
        <v>14489</v>
      </c>
      <c r="AA782" s="31">
        <v>-6284.0000000000146</v>
      </c>
      <c r="AB782" s="31">
        <v>0</v>
      </c>
      <c r="AC782" s="33">
        <v>0</v>
      </c>
    </row>
    <row r="783" spans="1:29" s="34" customFormat="1">
      <c r="A783" s="35" t="s">
        <v>788</v>
      </c>
      <c r="B783" s="36" t="s">
        <v>1912</v>
      </c>
      <c r="C783" s="30">
        <v>16572.23</v>
      </c>
      <c r="D783" s="28">
        <v>2.44E-5</v>
      </c>
      <c r="E783" s="28">
        <v>2.444E-5</v>
      </c>
      <c r="F783" s="32">
        <v>156563</v>
      </c>
      <c r="G783" s="31">
        <v>197670</v>
      </c>
      <c r="H783" s="33">
        <v>122401</v>
      </c>
      <c r="I783" s="32">
        <v>9143</v>
      </c>
      <c r="J783" s="31">
        <v>-4979.4342801333123</v>
      </c>
      <c r="K783" s="31">
        <v>4163.5657198666877</v>
      </c>
      <c r="L783" s="31">
        <v>0</v>
      </c>
      <c r="M783" s="33">
        <v>4163.5657198666877</v>
      </c>
      <c r="N783" s="32">
        <v>8105</v>
      </c>
      <c r="O783" s="31">
        <v>0</v>
      </c>
      <c r="P783" s="31">
        <v>16913</v>
      </c>
      <c r="Q783" s="31">
        <v>0</v>
      </c>
      <c r="R783" s="33">
        <v>25018</v>
      </c>
      <c r="S783" s="32">
        <v>425</v>
      </c>
      <c r="T783" s="31">
        <v>14349</v>
      </c>
      <c r="U783" s="31">
        <v>19049</v>
      </c>
      <c r="V783" s="31">
        <v>4556.7232342044854</v>
      </c>
      <c r="W783" s="60">
        <v>38379.723234204488</v>
      </c>
      <c r="X783" s="32">
        <v>-9255.4549042143117</v>
      </c>
      <c r="Y783" s="31">
        <v>-6086.2683299901746</v>
      </c>
      <c r="Z783" s="31">
        <v>3495</v>
      </c>
      <c r="AA783" s="31">
        <v>-1515.0000000000018</v>
      </c>
      <c r="AB783" s="31">
        <v>0</v>
      </c>
      <c r="AC783" s="33">
        <v>0</v>
      </c>
    </row>
    <row r="784" spans="1:29" s="34" customFormat="1">
      <c r="A784" s="35" t="s">
        <v>789</v>
      </c>
      <c r="B784" s="36" t="s">
        <v>1913</v>
      </c>
      <c r="C784" s="30">
        <v>39898.74</v>
      </c>
      <c r="D784" s="28">
        <v>5.8739999999999997E-5</v>
      </c>
      <c r="E784" s="28">
        <v>4.761E-5</v>
      </c>
      <c r="F784" s="32">
        <v>376906</v>
      </c>
      <c r="G784" s="31">
        <v>475866</v>
      </c>
      <c r="H784" s="33">
        <v>294666</v>
      </c>
      <c r="I784" s="32">
        <v>22011</v>
      </c>
      <c r="J784" s="31">
        <v>20093.994117017181</v>
      </c>
      <c r="K784" s="31">
        <v>42104.994117017181</v>
      </c>
      <c r="L784" s="31">
        <v>0</v>
      </c>
      <c r="M784" s="33">
        <v>42104.994117017181</v>
      </c>
      <c r="N784" s="32">
        <v>19512</v>
      </c>
      <c r="O784" s="31">
        <v>0</v>
      </c>
      <c r="P784" s="31">
        <v>40716</v>
      </c>
      <c r="Q784" s="31">
        <v>58657.723469121207</v>
      </c>
      <c r="R784" s="33">
        <v>118885.72346912121</v>
      </c>
      <c r="S784" s="32">
        <v>1024</v>
      </c>
      <c r="T784" s="31">
        <v>34544</v>
      </c>
      <c r="U784" s="31">
        <v>45858</v>
      </c>
      <c r="V784" s="31">
        <v>1019.4511764198999</v>
      </c>
      <c r="W784" s="60">
        <v>82445.451176419898</v>
      </c>
      <c r="X784" s="32">
        <v>22552.900003520263</v>
      </c>
      <c r="Y784" s="31">
        <v>9122.3722891810467</v>
      </c>
      <c r="Z784" s="31">
        <v>8414</v>
      </c>
      <c r="AA784" s="31">
        <v>-3649</v>
      </c>
      <c r="AB784" s="31">
        <v>0</v>
      </c>
      <c r="AC784" s="33">
        <v>0</v>
      </c>
    </row>
    <row r="785" spans="1:29" s="34" customFormat="1">
      <c r="A785" s="35" t="s">
        <v>790</v>
      </c>
      <c r="B785" s="36" t="s">
        <v>1914</v>
      </c>
      <c r="C785" s="30">
        <v>102157.26000000001</v>
      </c>
      <c r="D785" s="28">
        <v>1.504E-4</v>
      </c>
      <c r="E785" s="28">
        <v>1.4634000000000001E-4</v>
      </c>
      <c r="F785" s="32">
        <v>965043</v>
      </c>
      <c r="G785" s="31">
        <v>1218425</v>
      </c>
      <c r="H785" s="33">
        <v>754473</v>
      </c>
      <c r="I785" s="32">
        <v>56358</v>
      </c>
      <c r="J785" s="31">
        <v>79905.196523266335</v>
      </c>
      <c r="K785" s="31">
        <v>136263.19652326632</v>
      </c>
      <c r="L785" s="31">
        <v>0</v>
      </c>
      <c r="M785" s="33">
        <v>136263.19652326632</v>
      </c>
      <c r="N785" s="32">
        <v>49958</v>
      </c>
      <c r="O785" s="31">
        <v>0</v>
      </c>
      <c r="P785" s="31">
        <v>104252</v>
      </c>
      <c r="Q785" s="31">
        <v>39748.766852426976</v>
      </c>
      <c r="R785" s="33">
        <v>193958.76685242698</v>
      </c>
      <c r="S785" s="32">
        <v>2622</v>
      </c>
      <c r="T785" s="31">
        <v>88447</v>
      </c>
      <c r="U785" s="31">
        <v>117416</v>
      </c>
      <c r="V785" s="31">
        <v>0</v>
      </c>
      <c r="W785" s="60">
        <v>208485</v>
      </c>
      <c r="X785" s="32">
        <v>1665.4422104943733</v>
      </c>
      <c r="Y785" s="31">
        <v>-28392.675358067398</v>
      </c>
      <c r="Z785" s="31">
        <v>21544</v>
      </c>
      <c r="AA785" s="31">
        <v>-9343</v>
      </c>
      <c r="AB785" s="31">
        <v>0</v>
      </c>
      <c r="AC785" s="33">
        <v>0</v>
      </c>
    </row>
    <row r="786" spans="1:29" s="34" customFormat="1">
      <c r="A786" s="35" t="s">
        <v>791</v>
      </c>
      <c r="B786" s="36" t="s">
        <v>1915</v>
      </c>
      <c r="C786" s="30">
        <v>53910.67</v>
      </c>
      <c r="D786" s="28">
        <v>7.9369999999999994E-5</v>
      </c>
      <c r="E786" s="28">
        <v>7.7600000000000002E-5</v>
      </c>
      <c r="F786" s="32">
        <v>509278</v>
      </c>
      <c r="G786" s="31">
        <v>642995</v>
      </c>
      <c r="H786" s="33">
        <v>398155</v>
      </c>
      <c r="I786" s="32">
        <v>29742</v>
      </c>
      <c r="J786" s="31">
        <v>3700.6473201236613</v>
      </c>
      <c r="K786" s="31">
        <v>33442.647320123659</v>
      </c>
      <c r="L786" s="31">
        <v>0</v>
      </c>
      <c r="M786" s="33">
        <v>33442.647320123659</v>
      </c>
      <c r="N786" s="32">
        <v>26364</v>
      </c>
      <c r="O786" s="31">
        <v>0</v>
      </c>
      <c r="P786" s="31">
        <v>55016</v>
      </c>
      <c r="Q786" s="31">
        <v>7530.3826465783313</v>
      </c>
      <c r="R786" s="33">
        <v>88910.382646578335</v>
      </c>
      <c r="S786" s="32">
        <v>1384</v>
      </c>
      <c r="T786" s="31">
        <v>46676</v>
      </c>
      <c r="U786" s="31">
        <v>61963</v>
      </c>
      <c r="V786" s="31">
        <v>4664.710170620684</v>
      </c>
      <c r="W786" s="60">
        <v>114687.71017062069</v>
      </c>
      <c r="X786" s="32">
        <v>-16442.851314688651</v>
      </c>
      <c r="Y786" s="31">
        <v>-15772.476209353701</v>
      </c>
      <c r="Z786" s="31">
        <v>11369</v>
      </c>
      <c r="AA786" s="31">
        <v>-4931</v>
      </c>
      <c r="AB786" s="31">
        <v>0</v>
      </c>
      <c r="AC786" s="33">
        <v>0</v>
      </c>
    </row>
    <row r="787" spans="1:29" s="34" customFormat="1">
      <c r="A787" s="35" t="s">
        <v>792</v>
      </c>
      <c r="B787" s="36" t="s">
        <v>1916</v>
      </c>
      <c r="C787" s="30">
        <v>10890.380000000001</v>
      </c>
      <c r="D787" s="28">
        <v>1.6030000000000001E-5</v>
      </c>
      <c r="E787" s="28">
        <v>1.6549999999999999E-5</v>
      </c>
      <c r="F787" s="32">
        <v>102857</v>
      </c>
      <c r="G787" s="31">
        <v>129863</v>
      </c>
      <c r="H787" s="33">
        <v>80414</v>
      </c>
      <c r="I787" s="32">
        <v>6007</v>
      </c>
      <c r="J787" s="31">
        <v>3320.7558427618246</v>
      </c>
      <c r="K787" s="31">
        <v>9327.7558427618242</v>
      </c>
      <c r="L787" s="31">
        <v>0</v>
      </c>
      <c r="M787" s="33">
        <v>9327.7558427618242</v>
      </c>
      <c r="N787" s="32">
        <v>5325</v>
      </c>
      <c r="O787" s="31">
        <v>0</v>
      </c>
      <c r="P787" s="31">
        <v>11111</v>
      </c>
      <c r="Q787" s="31">
        <v>1993.5909252453546</v>
      </c>
      <c r="R787" s="33">
        <v>18429.590925245353</v>
      </c>
      <c r="S787" s="32">
        <v>279</v>
      </c>
      <c r="T787" s="31">
        <v>9427</v>
      </c>
      <c r="U787" s="31">
        <v>12514</v>
      </c>
      <c r="V787" s="31">
        <v>2587.155206523501</v>
      </c>
      <c r="W787" s="60">
        <v>24807.155206523501</v>
      </c>
      <c r="X787" s="32">
        <v>-2635.8713485511325</v>
      </c>
      <c r="Y787" s="31">
        <v>-5042.6929327270136</v>
      </c>
      <c r="Z787" s="31">
        <v>2296</v>
      </c>
      <c r="AA787" s="31">
        <v>-995.00000000000182</v>
      </c>
      <c r="AB787" s="31">
        <v>0</v>
      </c>
      <c r="AC787" s="33">
        <v>0</v>
      </c>
    </row>
    <row r="788" spans="1:29" s="34" customFormat="1">
      <c r="A788" s="35" t="s">
        <v>793</v>
      </c>
      <c r="B788" s="36" t="s">
        <v>1917</v>
      </c>
      <c r="C788" s="30">
        <v>45265.200000000004</v>
      </c>
      <c r="D788" s="28">
        <v>6.6639999999999999E-5</v>
      </c>
      <c r="E788" s="28">
        <v>4.0240000000000001E-5</v>
      </c>
      <c r="F788" s="32">
        <v>427596</v>
      </c>
      <c r="G788" s="31">
        <v>539866</v>
      </c>
      <c r="H788" s="33">
        <v>334296</v>
      </c>
      <c r="I788" s="32">
        <v>24971</v>
      </c>
      <c r="J788" s="31">
        <v>72854.164072432934</v>
      </c>
      <c r="K788" s="31">
        <v>97825.164072432934</v>
      </c>
      <c r="L788" s="31">
        <v>0</v>
      </c>
      <c r="M788" s="33">
        <v>97825.164072432934</v>
      </c>
      <c r="N788" s="32">
        <v>22136</v>
      </c>
      <c r="O788" s="31">
        <v>0</v>
      </c>
      <c r="P788" s="31">
        <v>46192</v>
      </c>
      <c r="Q788" s="31">
        <v>124748.40190420976</v>
      </c>
      <c r="R788" s="33">
        <v>193076.40190420975</v>
      </c>
      <c r="S788" s="32">
        <v>1162</v>
      </c>
      <c r="T788" s="31">
        <v>39189</v>
      </c>
      <c r="U788" s="31">
        <v>52025</v>
      </c>
      <c r="V788" s="31">
        <v>0</v>
      </c>
      <c r="W788" s="60">
        <v>92376</v>
      </c>
      <c r="X788" s="32">
        <v>55777.912599496791</v>
      </c>
      <c r="Y788" s="31">
        <v>39516.489304712981</v>
      </c>
      <c r="Z788" s="31">
        <v>9546</v>
      </c>
      <c r="AA788" s="31">
        <v>-4140</v>
      </c>
      <c r="AB788" s="31">
        <v>0</v>
      </c>
      <c r="AC788" s="33">
        <v>0</v>
      </c>
    </row>
    <row r="789" spans="1:29" s="34" customFormat="1">
      <c r="A789" s="35" t="s">
        <v>794</v>
      </c>
      <c r="B789" s="36" t="s">
        <v>1918</v>
      </c>
      <c r="C789" s="30">
        <v>8378.06</v>
      </c>
      <c r="D789" s="28">
        <v>1.2330000000000001E-5</v>
      </c>
      <c r="E789" s="28">
        <v>2.262E-5</v>
      </c>
      <c r="F789" s="32">
        <v>79116</v>
      </c>
      <c r="G789" s="31">
        <v>99888</v>
      </c>
      <c r="H789" s="33">
        <v>61853</v>
      </c>
      <c r="I789" s="32">
        <v>4620</v>
      </c>
      <c r="J789" s="31">
        <v>-25004.008362329492</v>
      </c>
      <c r="K789" s="31">
        <v>-20384.008362329492</v>
      </c>
      <c r="L789" s="31">
        <v>0</v>
      </c>
      <c r="M789" s="33">
        <v>-20384.008362329492</v>
      </c>
      <c r="N789" s="32">
        <v>4096</v>
      </c>
      <c r="O789" s="31">
        <v>0</v>
      </c>
      <c r="P789" s="31">
        <v>8547</v>
      </c>
      <c r="Q789" s="31">
        <v>381.55635241163748</v>
      </c>
      <c r="R789" s="33">
        <v>13024.556352411637</v>
      </c>
      <c r="S789" s="32">
        <v>215</v>
      </c>
      <c r="T789" s="31">
        <v>7251</v>
      </c>
      <c r="U789" s="31">
        <v>9626</v>
      </c>
      <c r="V789" s="31">
        <v>47572.137982792279</v>
      </c>
      <c r="W789" s="60">
        <v>64664.137982792279</v>
      </c>
      <c r="X789" s="32">
        <v>-27818.112827476078</v>
      </c>
      <c r="Y789" s="31">
        <v>-24822.468802904561</v>
      </c>
      <c r="Z789" s="31">
        <v>1766</v>
      </c>
      <c r="AA789" s="31">
        <v>-765.00000000000728</v>
      </c>
      <c r="AB789" s="31">
        <v>0</v>
      </c>
      <c r="AC789" s="33">
        <v>0</v>
      </c>
    </row>
    <row r="790" spans="1:29" s="34" customFormat="1">
      <c r="A790" s="35" t="s">
        <v>795</v>
      </c>
      <c r="B790" s="36" t="s">
        <v>1919</v>
      </c>
      <c r="C790" s="30">
        <v>26732.47</v>
      </c>
      <c r="D790" s="28">
        <v>3.9360000000000003E-5</v>
      </c>
      <c r="E790" s="28">
        <v>3.2039999999999998E-5</v>
      </c>
      <c r="F790" s="32">
        <v>252554</v>
      </c>
      <c r="G790" s="31">
        <v>318864</v>
      </c>
      <c r="H790" s="33">
        <v>197447</v>
      </c>
      <c r="I790" s="32">
        <v>14749</v>
      </c>
      <c r="J790" s="31">
        <v>24144.103159392111</v>
      </c>
      <c r="K790" s="31">
        <v>38893.103159392107</v>
      </c>
      <c r="L790" s="31">
        <v>0</v>
      </c>
      <c r="M790" s="33">
        <v>38893.103159392107</v>
      </c>
      <c r="N790" s="32">
        <v>13074</v>
      </c>
      <c r="O790" s="31">
        <v>0</v>
      </c>
      <c r="P790" s="31">
        <v>27283</v>
      </c>
      <c r="Q790" s="31">
        <v>35238.774280669117</v>
      </c>
      <c r="R790" s="33">
        <v>75595.774280669109</v>
      </c>
      <c r="S790" s="32">
        <v>686</v>
      </c>
      <c r="T790" s="31">
        <v>23147</v>
      </c>
      <c r="U790" s="31">
        <v>30728</v>
      </c>
      <c r="V790" s="31">
        <v>0</v>
      </c>
      <c r="W790" s="60">
        <v>54561</v>
      </c>
      <c r="X790" s="32">
        <v>12021.814101151911</v>
      </c>
      <c r="Y790" s="31">
        <v>5819.9601795172021</v>
      </c>
      <c r="Z790" s="31">
        <v>5638</v>
      </c>
      <c r="AA790" s="31">
        <v>-2445</v>
      </c>
      <c r="AB790" s="31">
        <v>0</v>
      </c>
      <c r="AC790" s="33">
        <v>0</v>
      </c>
    </row>
    <row r="791" spans="1:29" s="34" customFormat="1">
      <c r="A791" s="35" t="s">
        <v>796</v>
      </c>
      <c r="B791" s="36" t="s">
        <v>1920</v>
      </c>
      <c r="C791" s="30">
        <v>94753.59</v>
      </c>
      <c r="D791" s="28">
        <v>1.395E-4</v>
      </c>
      <c r="E791" s="28">
        <v>1.5410000000000001E-4</v>
      </c>
      <c r="F791" s="32">
        <v>895103</v>
      </c>
      <c r="G791" s="31">
        <v>1130122</v>
      </c>
      <c r="H791" s="33">
        <v>699794</v>
      </c>
      <c r="I791" s="32">
        <v>52273</v>
      </c>
      <c r="J791" s="31">
        <v>2415.4074755507218</v>
      </c>
      <c r="K791" s="31">
        <v>54688.407475550724</v>
      </c>
      <c r="L791" s="31">
        <v>0</v>
      </c>
      <c r="M791" s="33">
        <v>54688.407475550724</v>
      </c>
      <c r="N791" s="32">
        <v>46338</v>
      </c>
      <c r="O791" s="31">
        <v>0</v>
      </c>
      <c r="P791" s="31">
        <v>96696</v>
      </c>
      <c r="Q791" s="31">
        <v>26587.987241962732</v>
      </c>
      <c r="R791" s="33">
        <v>169621.98724196272</v>
      </c>
      <c r="S791" s="32">
        <v>2432</v>
      </c>
      <c r="T791" s="31">
        <v>82037</v>
      </c>
      <c r="U791" s="31">
        <v>108906</v>
      </c>
      <c r="V791" s="31">
        <v>68961.371864659668</v>
      </c>
      <c r="W791" s="60">
        <v>262336.37186465965</v>
      </c>
      <c r="X791" s="32">
        <v>-38804.429982177622</v>
      </c>
      <c r="Y791" s="31">
        <v>-65226.95464051931</v>
      </c>
      <c r="Z791" s="31">
        <v>19982</v>
      </c>
      <c r="AA791" s="31">
        <v>-8665</v>
      </c>
      <c r="AB791" s="31">
        <v>0</v>
      </c>
      <c r="AC791" s="33">
        <v>0</v>
      </c>
    </row>
    <row r="792" spans="1:29" s="34" customFormat="1">
      <c r="A792" s="35" t="s">
        <v>797</v>
      </c>
      <c r="B792" s="36" t="s">
        <v>1921</v>
      </c>
      <c r="C792" s="30">
        <v>76717.930000000008</v>
      </c>
      <c r="D792" s="28">
        <v>1.1294999999999999E-4</v>
      </c>
      <c r="E792" s="28">
        <v>1.2391E-4</v>
      </c>
      <c r="F792" s="32">
        <v>724745</v>
      </c>
      <c r="G792" s="31">
        <v>915034</v>
      </c>
      <c r="H792" s="33">
        <v>566607</v>
      </c>
      <c r="I792" s="32">
        <v>42325</v>
      </c>
      <c r="J792" s="31">
        <v>38331.503042646291</v>
      </c>
      <c r="K792" s="31">
        <v>80656.503042646291</v>
      </c>
      <c r="L792" s="31">
        <v>0</v>
      </c>
      <c r="M792" s="33">
        <v>80656.503042646291</v>
      </c>
      <c r="N792" s="32">
        <v>37519</v>
      </c>
      <c r="O792" s="31">
        <v>0</v>
      </c>
      <c r="P792" s="31">
        <v>78293</v>
      </c>
      <c r="Q792" s="31">
        <v>9107.0618590848935</v>
      </c>
      <c r="R792" s="33">
        <v>124919.06185908489</v>
      </c>
      <c r="S792" s="32">
        <v>1969</v>
      </c>
      <c r="T792" s="31">
        <v>66423</v>
      </c>
      <c r="U792" s="31">
        <v>88179</v>
      </c>
      <c r="V792" s="31">
        <v>51868.028033097551</v>
      </c>
      <c r="W792" s="60">
        <v>208439.02803309757</v>
      </c>
      <c r="X792" s="32">
        <v>-41694.710050697569</v>
      </c>
      <c r="Y792" s="31">
        <v>-50989.256123315092</v>
      </c>
      <c r="Z792" s="31">
        <v>16179</v>
      </c>
      <c r="AA792" s="31">
        <v>-7015.0000000000146</v>
      </c>
      <c r="AB792" s="31">
        <v>0</v>
      </c>
      <c r="AC792" s="33">
        <v>0</v>
      </c>
    </row>
    <row r="793" spans="1:29" s="34" customFormat="1">
      <c r="A793" s="35" t="s">
        <v>798</v>
      </c>
      <c r="B793" s="36" t="s">
        <v>1922</v>
      </c>
      <c r="C793" s="30">
        <v>18868.919999999998</v>
      </c>
      <c r="D793" s="28">
        <v>2.7780000000000002E-5</v>
      </c>
      <c r="E793" s="28">
        <v>2.6659999999999999E-5</v>
      </c>
      <c r="F793" s="32">
        <v>178251</v>
      </c>
      <c r="G793" s="31">
        <v>225052</v>
      </c>
      <c r="H793" s="33">
        <v>139357</v>
      </c>
      <c r="I793" s="32">
        <v>10410</v>
      </c>
      <c r="J793" s="31">
        <v>26556.458032979721</v>
      </c>
      <c r="K793" s="31">
        <v>36966.458032979717</v>
      </c>
      <c r="L793" s="31">
        <v>0</v>
      </c>
      <c r="M793" s="33">
        <v>36966.458032979717</v>
      </c>
      <c r="N793" s="32">
        <v>9228</v>
      </c>
      <c r="O793" s="31">
        <v>0</v>
      </c>
      <c r="P793" s="31">
        <v>19256</v>
      </c>
      <c r="Q793" s="31">
        <v>23728.671801351869</v>
      </c>
      <c r="R793" s="33">
        <v>52212.671801351869</v>
      </c>
      <c r="S793" s="32">
        <v>484</v>
      </c>
      <c r="T793" s="31">
        <v>16337</v>
      </c>
      <c r="U793" s="31">
        <v>21688</v>
      </c>
      <c r="V793" s="31">
        <v>0</v>
      </c>
      <c r="W793" s="60">
        <v>38509</v>
      </c>
      <c r="X793" s="32">
        <v>15910.806245281688</v>
      </c>
      <c r="Y793" s="31">
        <v>-4461.1344439298191</v>
      </c>
      <c r="Z793" s="31">
        <v>3979</v>
      </c>
      <c r="AA793" s="31">
        <v>-1725</v>
      </c>
      <c r="AB793" s="31">
        <v>0</v>
      </c>
      <c r="AC793" s="33">
        <v>0</v>
      </c>
    </row>
    <row r="794" spans="1:29" s="34" customFormat="1">
      <c r="A794" s="35" t="s">
        <v>799</v>
      </c>
      <c r="B794" s="36" t="s">
        <v>1923</v>
      </c>
      <c r="C794" s="30">
        <v>65243.350000000006</v>
      </c>
      <c r="D794" s="28">
        <v>9.6050000000000004E-5</v>
      </c>
      <c r="E794" s="28">
        <v>9.1249999999999995E-5</v>
      </c>
      <c r="F794" s="32">
        <v>616306</v>
      </c>
      <c r="G794" s="31">
        <v>778123</v>
      </c>
      <c r="H794" s="33">
        <v>481829</v>
      </c>
      <c r="I794" s="32">
        <v>35992</v>
      </c>
      <c r="J794" s="31">
        <v>4882.2423978308971</v>
      </c>
      <c r="K794" s="31">
        <v>40874.242397830894</v>
      </c>
      <c r="L794" s="31">
        <v>0</v>
      </c>
      <c r="M794" s="33">
        <v>40874.242397830894</v>
      </c>
      <c r="N794" s="32">
        <v>31905</v>
      </c>
      <c r="O794" s="31">
        <v>0</v>
      </c>
      <c r="P794" s="31">
        <v>66578</v>
      </c>
      <c r="Q794" s="31">
        <v>40479.262563763004</v>
      </c>
      <c r="R794" s="33">
        <v>138962.26256376301</v>
      </c>
      <c r="S794" s="32">
        <v>1675</v>
      </c>
      <c r="T794" s="31">
        <v>56485</v>
      </c>
      <c r="U794" s="31">
        <v>74985</v>
      </c>
      <c r="V794" s="31">
        <v>2073.42940696716</v>
      </c>
      <c r="W794" s="60">
        <v>135218.42940696716</v>
      </c>
      <c r="X794" s="32">
        <v>9409.7033378905617</v>
      </c>
      <c r="Y794" s="31">
        <v>-13457.870181094719</v>
      </c>
      <c r="Z794" s="31">
        <v>13758</v>
      </c>
      <c r="AA794" s="31">
        <v>-5965.9999999999909</v>
      </c>
      <c r="AB794" s="31">
        <v>0</v>
      </c>
      <c r="AC794" s="33">
        <v>0</v>
      </c>
    </row>
    <row r="795" spans="1:29" s="34" customFormat="1">
      <c r="A795" s="35" t="s">
        <v>800</v>
      </c>
      <c r="B795" s="36" t="s">
        <v>1924</v>
      </c>
      <c r="C795" s="30">
        <v>66960.009999999995</v>
      </c>
      <c r="D795" s="28">
        <v>9.8579999999999995E-5</v>
      </c>
      <c r="E795" s="28">
        <v>9.1749999999999994E-5</v>
      </c>
      <c r="F795" s="32">
        <v>632539</v>
      </c>
      <c r="G795" s="31">
        <v>798619</v>
      </c>
      <c r="H795" s="33">
        <v>494521</v>
      </c>
      <c r="I795" s="32">
        <v>36940</v>
      </c>
      <c r="J795" s="31">
        <v>14922.832921989248</v>
      </c>
      <c r="K795" s="31">
        <v>51862.832921989248</v>
      </c>
      <c r="L795" s="31">
        <v>0</v>
      </c>
      <c r="M795" s="33">
        <v>51862.832921989248</v>
      </c>
      <c r="N795" s="32">
        <v>32745</v>
      </c>
      <c r="O795" s="31">
        <v>0</v>
      </c>
      <c r="P795" s="31">
        <v>68332</v>
      </c>
      <c r="Q795" s="31">
        <v>30836.288070804057</v>
      </c>
      <c r="R795" s="33">
        <v>131913.28807080406</v>
      </c>
      <c r="S795" s="32">
        <v>1719</v>
      </c>
      <c r="T795" s="31">
        <v>57973</v>
      </c>
      <c r="U795" s="31">
        <v>76960</v>
      </c>
      <c r="V795" s="31">
        <v>11155.071256975856</v>
      </c>
      <c r="W795" s="60">
        <v>147807.07125697585</v>
      </c>
      <c r="X795" s="32">
        <v>-14108.2741718904</v>
      </c>
      <c r="Y795" s="31">
        <v>-9781.5090142814006</v>
      </c>
      <c r="Z795" s="31">
        <v>14121</v>
      </c>
      <c r="AA795" s="31">
        <v>-6124.9999999999854</v>
      </c>
      <c r="AB795" s="31">
        <v>0</v>
      </c>
      <c r="AC795" s="33">
        <v>0</v>
      </c>
    </row>
    <row r="796" spans="1:29" s="34" customFormat="1">
      <c r="A796" s="35" t="s">
        <v>801</v>
      </c>
      <c r="B796" s="36" t="s">
        <v>1925</v>
      </c>
      <c r="C796" s="30">
        <v>7154.77</v>
      </c>
      <c r="D796" s="28">
        <v>1.0530000000000001E-5</v>
      </c>
      <c r="E796" s="28">
        <v>1.166E-5</v>
      </c>
      <c r="F796" s="32">
        <v>67566</v>
      </c>
      <c r="G796" s="31">
        <v>85306</v>
      </c>
      <c r="H796" s="33">
        <v>52823</v>
      </c>
      <c r="I796" s="32">
        <v>3946</v>
      </c>
      <c r="J796" s="31">
        <v>-3355.1932618902379</v>
      </c>
      <c r="K796" s="31">
        <v>590.80673810976214</v>
      </c>
      <c r="L796" s="31">
        <v>0</v>
      </c>
      <c r="M796" s="33">
        <v>590.80673810976214</v>
      </c>
      <c r="N796" s="32">
        <v>3498</v>
      </c>
      <c r="O796" s="31">
        <v>0</v>
      </c>
      <c r="P796" s="31">
        <v>7299</v>
      </c>
      <c r="Q796" s="31">
        <v>10.447679139120719</v>
      </c>
      <c r="R796" s="33">
        <v>10807.447679139121</v>
      </c>
      <c r="S796" s="32">
        <v>184</v>
      </c>
      <c r="T796" s="31">
        <v>6192</v>
      </c>
      <c r="U796" s="31">
        <v>8221</v>
      </c>
      <c r="V796" s="31">
        <v>5934.1983662235361</v>
      </c>
      <c r="W796" s="60">
        <v>20531.198366223536</v>
      </c>
      <c r="X796" s="32">
        <v>-5595.6066998738906</v>
      </c>
      <c r="Y796" s="31">
        <v>-4982.1439872105238</v>
      </c>
      <c r="Z796" s="31">
        <v>1508</v>
      </c>
      <c r="AA796" s="31">
        <v>-654</v>
      </c>
      <c r="AB796" s="31">
        <v>0</v>
      </c>
      <c r="AC796" s="33">
        <v>0</v>
      </c>
    </row>
    <row r="797" spans="1:29" s="34" customFormat="1">
      <c r="A797" s="35" t="s">
        <v>802</v>
      </c>
      <c r="B797" s="36" t="s">
        <v>1926</v>
      </c>
      <c r="C797" s="30">
        <v>800708.15</v>
      </c>
      <c r="D797" s="28">
        <v>1.1788199999999999E-3</v>
      </c>
      <c r="E797" s="28">
        <v>1.1672500000000001E-3</v>
      </c>
      <c r="F797" s="32">
        <v>7563908</v>
      </c>
      <c r="G797" s="31">
        <v>9549891</v>
      </c>
      <c r="H797" s="33">
        <v>5913482</v>
      </c>
      <c r="I797" s="32">
        <v>441727</v>
      </c>
      <c r="J797" s="31">
        <v>-103270.39220167897</v>
      </c>
      <c r="K797" s="31">
        <v>338456.60779832106</v>
      </c>
      <c r="L797" s="31">
        <v>0</v>
      </c>
      <c r="M797" s="33">
        <v>338456.60779832106</v>
      </c>
      <c r="N797" s="32">
        <v>391569</v>
      </c>
      <c r="O797" s="31">
        <v>0</v>
      </c>
      <c r="P797" s="31">
        <v>817116</v>
      </c>
      <c r="Q797" s="31">
        <v>46833.591019986037</v>
      </c>
      <c r="R797" s="33">
        <v>1255518.591019986</v>
      </c>
      <c r="S797" s="32">
        <v>20553</v>
      </c>
      <c r="T797" s="31">
        <v>693237</v>
      </c>
      <c r="U797" s="31">
        <v>920292</v>
      </c>
      <c r="V797" s="31">
        <v>235693.92762111704</v>
      </c>
      <c r="W797" s="60">
        <v>1869775.9276211171</v>
      </c>
      <c r="X797" s="32">
        <v>-444467.04439514538</v>
      </c>
      <c r="Y797" s="31">
        <v>-265422.29220598564</v>
      </c>
      <c r="Z797" s="31">
        <v>168857</v>
      </c>
      <c r="AA797" s="31">
        <v>-73225.000000000116</v>
      </c>
      <c r="AB797" s="31">
        <v>0</v>
      </c>
      <c r="AC797" s="33">
        <v>0</v>
      </c>
    </row>
    <row r="798" spans="1:29" s="34" customFormat="1">
      <c r="A798" s="35" t="s">
        <v>803</v>
      </c>
      <c r="B798" s="36" t="s">
        <v>1927</v>
      </c>
      <c r="C798" s="30">
        <v>1389549.8800000001</v>
      </c>
      <c r="D798" s="28">
        <v>2.04572E-3</v>
      </c>
      <c r="E798" s="28">
        <v>1.70532E-3</v>
      </c>
      <c r="F798" s="32">
        <v>13126380</v>
      </c>
      <c r="G798" s="31">
        <v>16572847</v>
      </c>
      <c r="H798" s="33">
        <v>10262235</v>
      </c>
      <c r="I798" s="32">
        <v>766572</v>
      </c>
      <c r="J798" s="31">
        <v>181813.67835040792</v>
      </c>
      <c r="K798" s="31">
        <v>948385.67835040786</v>
      </c>
      <c r="L798" s="31">
        <v>0</v>
      </c>
      <c r="M798" s="33">
        <v>948385.67835040786</v>
      </c>
      <c r="N798" s="32">
        <v>679527</v>
      </c>
      <c r="O798" s="31">
        <v>0</v>
      </c>
      <c r="P798" s="31">
        <v>1418021</v>
      </c>
      <c r="Q798" s="31">
        <v>1551575.2467647782</v>
      </c>
      <c r="R798" s="33">
        <v>3649123.2467647782</v>
      </c>
      <c r="S798" s="32">
        <v>35668</v>
      </c>
      <c r="T798" s="31">
        <v>1203042</v>
      </c>
      <c r="U798" s="31">
        <v>1597072</v>
      </c>
      <c r="V798" s="31">
        <v>662180.24253185384</v>
      </c>
      <c r="W798" s="60">
        <v>3497962.2425318537</v>
      </c>
      <c r="X798" s="32">
        <v>-232512.37772767094</v>
      </c>
      <c r="Y798" s="31">
        <v>217715.38196059526</v>
      </c>
      <c r="Z798" s="31">
        <v>293034</v>
      </c>
      <c r="AA798" s="31">
        <v>-127076</v>
      </c>
      <c r="AB798" s="31">
        <v>0</v>
      </c>
      <c r="AC798" s="33">
        <v>0</v>
      </c>
    </row>
    <row r="799" spans="1:29" s="34" customFormat="1">
      <c r="A799" s="35" t="s">
        <v>804</v>
      </c>
      <c r="B799" s="36" t="s">
        <v>1928</v>
      </c>
      <c r="C799" s="30">
        <v>20672.310000000001</v>
      </c>
      <c r="D799" s="28">
        <v>3.0429999999999998E-5</v>
      </c>
      <c r="E799" s="28">
        <v>3.2910000000000002E-5</v>
      </c>
      <c r="F799" s="32">
        <v>195254</v>
      </c>
      <c r="G799" s="31">
        <v>246520</v>
      </c>
      <c r="H799" s="33">
        <v>152650</v>
      </c>
      <c r="I799" s="32">
        <v>11403</v>
      </c>
      <c r="J799" s="31">
        <v>-10974.693465650789</v>
      </c>
      <c r="K799" s="31">
        <v>428.30653434921078</v>
      </c>
      <c r="L799" s="31">
        <v>0</v>
      </c>
      <c r="M799" s="33">
        <v>428.30653434921078</v>
      </c>
      <c r="N799" s="32">
        <v>10108</v>
      </c>
      <c r="O799" s="31">
        <v>0</v>
      </c>
      <c r="P799" s="31">
        <v>21093</v>
      </c>
      <c r="Q799" s="31">
        <v>433.43275224583027</v>
      </c>
      <c r="R799" s="33">
        <v>31634.43275224583</v>
      </c>
      <c r="S799" s="32">
        <v>531</v>
      </c>
      <c r="T799" s="31">
        <v>17895</v>
      </c>
      <c r="U799" s="31">
        <v>23756</v>
      </c>
      <c r="V799" s="31">
        <v>21047.605566952232</v>
      </c>
      <c r="W799" s="60">
        <v>63229.605566952232</v>
      </c>
      <c r="X799" s="32">
        <v>-21328.95965036955</v>
      </c>
      <c r="Y799" s="31">
        <v>-12735.213164336848</v>
      </c>
      <c r="Z799" s="31">
        <v>4359</v>
      </c>
      <c r="AA799" s="31">
        <v>-1890</v>
      </c>
      <c r="AB799" s="31">
        <v>0</v>
      </c>
      <c r="AC799" s="33">
        <v>0</v>
      </c>
    </row>
    <row r="800" spans="1:29" s="34" customFormat="1">
      <c r="A800" s="35" t="s">
        <v>805</v>
      </c>
      <c r="B800" s="36" t="s">
        <v>1929</v>
      </c>
      <c r="C800" s="30">
        <v>52722.9</v>
      </c>
      <c r="D800" s="28">
        <v>7.7620000000000006E-5</v>
      </c>
      <c r="E800" s="28">
        <v>7.2000000000000002E-5</v>
      </c>
      <c r="F800" s="32">
        <v>498049</v>
      </c>
      <c r="G800" s="31">
        <v>628817</v>
      </c>
      <c r="H800" s="33">
        <v>389376</v>
      </c>
      <c r="I800" s="32">
        <v>29086</v>
      </c>
      <c r="J800" s="31">
        <v>25198.092927857884</v>
      </c>
      <c r="K800" s="31">
        <v>54284.092927857884</v>
      </c>
      <c r="L800" s="31">
        <v>0</v>
      </c>
      <c r="M800" s="33">
        <v>54284.092927857884</v>
      </c>
      <c r="N800" s="32">
        <v>25783</v>
      </c>
      <c r="O800" s="31">
        <v>0</v>
      </c>
      <c r="P800" s="31">
        <v>53803</v>
      </c>
      <c r="Q800" s="31">
        <v>26914.343785328627</v>
      </c>
      <c r="R800" s="33">
        <v>106500.34378532863</v>
      </c>
      <c r="S800" s="32">
        <v>1353</v>
      </c>
      <c r="T800" s="31">
        <v>45647</v>
      </c>
      <c r="U800" s="31">
        <v>60597</v>
      </c>
      <c r="V800" s="31">
        <v>0</v>
      </c>
      <c r="W800" s="60">
        <v>107597</v>
      </c>
      <c r="X800" s="32">
        <v>-204.0035501703278</v>
      </c>
      <c r="Y800" s="31">
        <v>-7188.6526645010454</v>
      </c>
      <c r="Z800" s="31">
        <v>11118</v>
      </c>
      <c r="AA800" s="31">
        <v>-4821.9999999999964</v>
      </c>
      <c r="AB800" s="31">
        <v>0</v>
      </c>
      <c r="AC800" s="33">
        <v>0</v>
      </c>
    </row>
    <row r="801" spans="1:29" s="34" customFormat="1">
      <c r="A801" s="35" t="s">
        <v>806</v>
      </c>
      <c r="B801" s="36" t="s">
        <v>1930</v>
      </c>
      <c r="C801" s="30">
        <v>358534.44999999995</v>
      </c>
      <c r="D801" s="28">
        <v>5.2784000000000001E-4</v>
      </c>
      <c r="E801" s="28">
        <v>5.2024000000000005E-4</v>
      </c>
      <c r="F801" s="32">
        <v>3386890</v>
      </c>
      <c r="G801" s="31">
        <v>4276153</v>
      </c>
      <c r="H801" s="33">
        <v>2647879</v>
      </c>
      <c r="I801" s="32">
        <v>197792</v>
      </c>
      <c r="J801" s="31">
        <v>112757.6972681052</v>
      </c>
      <c r="K801" s="31">
        <v>310549.69726810523</v>
      </c>
      <c r="L801" s="31">
        <v>0</v>
      </c>
      <c r="M801" s="33">
        <v>310549.69726810523</v>
      </c>
      <c r="N801" s="32">
        <v>175333</v>
      </c>
      <c r="O801" s="31">
        <v>0</v>
      </c>
      <c r="P801" s="31">
        <v>365880</v>
      </c>
      <c r="Q801" s="31">
        <v>134034.39909980595</v>
      </c>
      <c r="R801" s="33">
        <v>675247.39909980597</v>
      </c>
      <c r="S801" s="32">
        <v>9203</v>
      </c>
      <c r="T801" s="31">
        <v>310411</v>
      </c>
      <c r="U801" s="31">
        <v>412079</v>
      </c>
      <c r="V801" s="31">
        <v>1311.5096755891816</v>
      </c>
      <c r="W801" s="60">
        <v>733004.50967558916</v>
      </c>
      <c r="X801" s="32">
        <v>13146.531549426683</v>
      </c>
      <c r="Y801" s="31">
        <v>-113724.64212520991</v>
      </c>
      <c r="Z801" s="31">
        <v>75609</v>
      </c>
      <c r="AA801" s="31">
        <v>-32788</v>
      </c>
      <c r="AB801" s="31">
        <v>0</v>
      </c>
      <c r="AC801" s="33">
        <v>0</v>
      </c>
    </row>
    <row r="802" spans="1:29" s="34" customFormat="1">
      <c r="A802" s="35" t="s">
        <v>807</v>
      </c>
      <c r="B802" s="36" t="s">
        <v>1931</v>
      </c>
      <c r="C802" s="30">
        <v>149229.19</v>
      </c>
      <c r="D802" s="28">
        <v>2.197E-4</v>
      </c>
      <c r="E802" s="28">
        <v>2.0178000000000001E-4</v>
      </c>
      <c r="F802" s="32">
        <v>1409707</v>
      </c>
      <c r="G802" s="31">
        <v>1779840</v>
      </c>
      <c r="H802" s="33">
        <v>1102112</v>
      </c>
      <c r="I802" s="32">
        <v>82326</v>
      </c>
      <c r="J802" s="31">
        <v>-52878.4971112934</v>
      </c>
      <c r="K802" s="31">
        <v>29447.5028887066</v>
      </c>
      <c r="L802" s="31">
        <v>0</v>
      </c>
      <c r="M802" s="33">
        <v>29447.5028887066</v>
      </c>
      <c r="N802" s="32">
        <v>72978</v>
      </c>
      <c r="O802" s="31">
        <v>0</v>
      </c>
      <c r="P802" s="31">
        <v>152288</v>
      </c>
      <c r="Q802" s="31">
        <v>79963.335725872239</v>
      </c>
      <c r="R802" s="33">
        <v>305229.33572587225</v>
      </c>
      <c r="S802" s="32">
        <v>3831</v>
      </c>
      <c r="T802" s="31">
        <v>129201</v>
      </c>
      <c r="U802" s="31">
        <v>171517</v>
      </c>
      <c r="V802" s="31">
        <v>34012.629329300544</v>
      </c>
      <c r="W802" s="60">
        <v>338561.62932930054</v>
      </c>
      <c r="X802" s="32">
        <v>-35069.204612612855</v>
      </c>
      <c r="Y802" s="31">
        <v>-16086.088990815457</v>
      </c>
      <c r="Z802" s="31">
        <v>31470</v>
      </c>
      <c r="AA802" s="31">
        <v>-13647</v>
      </c>
      <c r="AB802" s="31">
        <v>0</v>
      </c>
      <c r="AC802" s="33">
        <v>0</v>
      </c>
    </row>
    <row r="803" spans="1:29" s="34" customFormat="1">
      <c r="A803" s="35" t="s">
        <v>808</v>
      </c>
      <c r="B803" s="36" t="s">
        <v>1932</v>
      </c>
      <c r="C803" s="30">
        <v>699102.99</v>
      </c>
      <c r="D803" s="28">
        <v>1.0292299999999999E-3</v>
      </c>
      <c r="E803" s="28">
        <v>1.03108E-3</v>
      </c>
      <c r="F803" s="32">
        <v>6604063</v>
      </c>
      <c r="G803" s="31">
        <v>8338028</v>
      </c>
      <c r="H803" s="33">
        <v>5163072</v>
      </c>
      <c r="I803" s="32">
        <v>385673</v>
      </c>
      <c r="J803" s="31">
        <v>-91691.643524198036</v>
      </c>
      <c r="K803" s="31">
        <v>293981.35647580196</v>
      </c>
      <c r="L803" s="31">
        <v>0</v>
      </c>
      <c r="M803" s="33">
        <v>293981.35647580196</v>
      </c>
      <c r="N803" s="32">
        <v>341880</v>
      </c>
      <c r="O803" s="31">
        <v>0</v>
      </c>
      <c r="P803" s="31">
        <v>713426</v>
      </c>
      <c r="Q803" s="31">
        <v>5386.2987155643305</v>
      </c>
      <c r="R803" s="33">
        <v>1060692.2987155644</v>
      </c>
      <c r="S803" s="32">
        <v>17945</v>
      </c>
      <c r="T803" s="31">
        <v>605267</v>
      </c>
      <c r="U803" s="31">
        <v>803509</v>
      </c>
      <c r="V803" s="31">
        <v>160433.67554811705</v>
      </c>
      <c r="W803" s="60">
        <v>1587154.6755481171</v>
      </c>
      <c r="X803" s="32">
        <v>-352909.72626818554</v>
      </c>
      <c r="Y803" s="31">
        <v>-257049.65056436716</v>
      </c>
      <c r="Z803" s="31">
        <v>147429</v>
      </c>
      <c r="AA803" s="31">
        <v>-63932</v>
      </c>
      <c r="AB803" s="31">
        <v>0</v>
      </c>
      <c r="AC803" s="33">
        <v>0</v>
      </c>
    </row>
    <row r="804" spans="1:29" s="34" customFormat="1">
      <c r="A804" s="35" t="s">
        <v>809</v>
      </c>
      <c r="B804" s="36" t="s">
        <v>1933</v>
      </c>
      <c r="C804" s="30">
        <v>786580.24</v>
      </c>
      <c r="D804" s="28">
        <v>1.1580200000000001E-3</v>
      </c>
      <c r="E804" s="28">
        <v>1.25015E-3</v>
      </c>
      <c r="F804" s="32">
        <v>7430445</v>
      </c>
      <c r="G804" s="31">
        <v>9381386</v>
      </c>
      <c r="H804" s="33">
        <v>5809140</v>
      </c>
      <c r="I804" s="32">
        <v>433933</v>
      </c>
      <c r="J804" s="31">
        <v>-397443.55124739575</v>
      </c>
      <c r="K804" s="31">
        <v>36489.44875260425</v>
      </c>
      <c r="L804" s="31">
        <v>0</v>
      </c>
      <c r="M804" s="33">
        <v>36489.44875260425</v>
      </c>
      <c r="N804" s="32">
        <v>384660</v>
      </c>
      <c r="O804" s="31">
        <v>0</v>
      </c>
      <c r="P804" s="31">
        <v>802699</v>
      </c>
      <c r="Q804" s="31">
        <v>3260.9642029910924</v>
      </c>
      <c r="R804" s="33">
        <v>1190619.964202991</v>
      </c>
      <c r="S804" s="32">
        <v>20191</v>
      </c>
      <c r="T804" s="31">
        <v>681005</v>
      </c>
      <c r="U804" s="31">
        <v>904054</v>
      </c>
      <c r="V804" s="31">
        <v>613364.19729055697</v>
      </c>
      <c r="W804" s="60">
        <v>2218614.197290557</v>
      </c>
      <c r="X804" s="32">
        <v>-642032.71409073856</v>
      </c>
      <c r="Y804" s="31">
        <v>-479906.5189968273</v>
      </c>
      <c r="Z804" s="31">
        <v>165878</v>
      </c>
      <c r="AA804" s="31">
        <v>-71933.000000000233</v>
      </c>
      <c r="AB804" s="31">
        <v>0</v>
      </c>
      <c r="AC804" s="33">
        <v>0</v>
      </c>
    </row>
    <row r="805" spans="1:29" s="34" customFormat="1">
      <c r="A805" s="35" t="s">
        <v>810</v>
      </c>
      <c r="B805" s="36" t="s">
        <v>1934</v>
      </c>
      <c r="C805" s="30">
        <v>13602.42</v>
      </c>
      <c r="D805" s="28">
        <v>2.003E-5</v>
      </c>
      <c r="E805" s="28">
        <v>1.965E-5</v>
      </c>
      <c r="F805" s="32">
        <v>128523</v>
      </c>
      <c r="G805" s="31">
        <v>162268</v>
      </c>
      <c r="H805" s="33">
        <v>100479</v>
      </c>
      <c r="I805" s="32">
        <v>7506</v>
      </c>
      <c r="J805" s="31">
        <v>2779.7267737053062</v>
      </c>
      <c r="K805" s="31">
        <v>10285.726773705306</v>
      </c>
      <c r="L805" s="31">
        <v>0</v>
      </c>
      <c r="M805" s="33">
        <v>10285.726773705306</v>
      </c>
      <c r="N805" s="32">
        <v>6653</v>
      </c>
      <c r="O805" s="31">
        <v>0</v>
      </c>
      <c r="P805" s="31">
        <v>13884</v>
      </c>
      <c r="Q805" s="31">
        <v>2569.4839702354029</v>
      </c>
      <c r="R805" s="33">
        <v>23106.483970235404</v>
      </c>
      <c r="S805" s="32">
        <v>349</v>
      </c>
      <c r="T805" s="31">
        <v>11779</v>
      </c>
      <c r="U805" s="31">
        <v>15637</v>
      </c>
      <c r="V805" s="31">
        <v>0</v>
      </c>
      <c r="W805" s="60">
        <v>27765</v>
      </c>
      <c r="X805" s="32">
        <v>-2161.2360559919653</v>
      </c>
      <c r="Y805" s="31">
        <v>-4122.2799737726318</v>
      </c>
      <c r="Z805" s="31">
        <v>2869</v>
      </c>
      <c r="AA805" s="31">
        <v>-1244</v>
      </c>
      <c r="AB805" s="31">
        <v>0</v>
      </c>
      <c r="AC805" s="33">
        <v>0</v>
      </c>
    </row>
    <row r="806" spans="1:29" s="34" customFormat="1">
      <c r="A806" s="35" t="s">
        <v>811</v>
      </c>
      <c r="B806" s="36" t="s">
        <v>1935</v>
      </c>
      <c r="C806" s="30">
        <v>145215.87000000002</v>
      </c>
      <c r="D806" s="28">
        <v>2.1379E-4</v>
      </c>
      <c r="E806" s="28">
        <v>2.1889000000000001E-4</v>
      </c>
      <c r="F806" s="32">
        <v>1371785</v>
      </c>
      <c r="G806" s="31">
        <v>1731962</v>
      </c>
      <c r="H806" s="33">
        <v>1072465</v>
      </c>
      <c r="I806" s="32">
        <v>80111</v>
      </c>
      <c r="J806" s="31">
        <v>-21073.631904196671</v>
      </c>
      <c r="K806" s="31">
        <v>59037.368095803329</v>
      </c>
      <c r="L806" s="31">
        <v>0</v>
      </c>
      <c r="M806" s="33">
        <v>59037.368095803329</v>
      </c>
      <c r="N806" s="32">
        <v>71015</v>
      </c>
      <c r="O806" s="31">
        <v>0</v>
      </c>
      <c r="P806" s="31">
        <v>148192</v>
      </c>
      <c r="Q806" s="31">
        <v>2157.513227823707</v>
      </c>
      <c r="R806" s="33">
        <v>221364.51322782371</v>
      </c>
      <c r="S806" s="32">
        <v>3728</v>
      </c>
      <c r="T806" s="31">
        <v>125725</v>
      </c>
      <c r="U806" s="31">
        <v>166904</v>
      </c>
      <c r="V806" s="31">
        <v>63586.49306292877</v>
      </c>
      <c r="W806" s="60">
        <v>359943.49306292878</v>
      </c>
      <c r="X806" s="32">
        <v>-92542.519349649607</v>
      </c>
      <c r="Y806" s="31">
        <v>-63380.460485455464</v>
      </c>
      <c r="Z806" s="31">
        <v>30624</v>
      </c>
      <c r="AA806" s="31">
        <v>-13280</v>
      </c>
      <c r="AB806" s="31">
        <v>0</v>
      </c>
      <c r="AC806" s="33">
        <v>0</v>
      </c>
    </row>
    <row r="807" spans="1:29" s="34" customFormat="1">
      <c r="A807" s="35" t="s">
        <v>812</v>
      </c>
      <c r="B807" s="36" t="s">
        <v>1936</v>
      </c>
      <c r="C807" s="30">
        <v>70078.83</v>
      </c>
      <c r="D807" s="28">
        <v>1.0317E-4</v>
      </c>
      <c r="E807" s="28">
        <v>8.7100000000000003E-5</v>
      </c>
      <c r="F807" s="32">
        <v>661991</v>
      </c>
      <c r="G807" s="31">
        <v>835804</v>
      </c>
      <c r="H807" s="33">
        <v>517546</v>
      </c>
      <c r="I807" s="32">
        <v>38660</v>
      </c>
      <c r="J807" s="31">
        <v>-66339.357185563713</v>
      </c>
      <c r="K807" s="31">
        <v>-27679.357185563713</v>
      </c>
      <c r="L807" s="31">
        <v>0</v>
      </c>
      <c r="M807" s="33">
        <v>-27679.357185563713</v>
      </c>
      <c r="N807" s="32">
        <v>34270</v>
      </c>
      <c r="O807" s="31">
        <v>0</v>
      </c>
      <c r="P807" s="31">
        <v>71514</v>
      </c>
      <c r="Q807" s="31">
        <v>72832.562878190176</v>
      </c>
      <c r="R807" s="33">
        <v>178616.56287819019</v>
      </c>
      <c r="S807" s="32">
        <v>1799</v>
      </c>
      <c r="T807" s="31">
        <v>60672</v>
      </c>
      <c r="U807" s="31">
        <v>80544</v>
      </c>
      <c r="V807" s="31">
        <v>62641.865235941877</v>
      </c>
      <c r="W807" s="60">
        <v>205656.86523594189</v>
      </c>
      <c r="X807" s="32">
        <v>-44066.912328812054</v>
      </c>
      <c r="Y807" s="31">
        <v>8656.6099710603521</v>
      </c>
      <c r="Z807" s="31">
        <v>14778</v>
      </c>
      <c r="AA807" s="31">
        <v>-6408</v>
      </c>
      <c r="AB807" s="31">
        <v>0</v>
      </c>
      <c r="AC807" s="33">
        <v>0</v>
      </c>
    </row>
    <row r="808" spans="1:29" s="34" customFormat="1">
      <c r="A808" s="35" t="s">
        <v>813</v>
      </c>
      <c r="B808" s="36" t="s">
        <v>1937</v>
      </c>
      <c r="C808" s="30">
        <v>15233.09</v>
      </c>
      <c r="D808" s="28">
        <v>2.243E-5</v>
      </c>
      <c r="E808" s="28">
        <v>2.3450000000000001E-5</v>
      </c>
      <c r="F808" s="32">
        <v>143922</v>
      </c>
      <c r="G808" s="31">
        <v>181711</v>
      </c>
      <c r="H808" s="33">
        <v>112519</v>
      </c>
      <c r="I808" s="32">
        <v>8405</v>
      </c>
      <c r="J808" s="31">
        <v>-5568.7148551522487</v>
      </c>
      <c r="K808" s="31">
        <v>2836.2851448477513</v>
      </c>
      <c r="L808" s="31">
        <v>0</v>
      </c>
      <c r="M808" s="33">
        <v>2836.2851448477513</v>
      </c>
      <c r="N808" s="32">
        <v>7451</v>
      </c>
      <c r="O808" s="31">
        <v>0</v>
      </c>
      <c r="P808" s="31">
        <v>15548</v>
      </c>
      <c r="Q808" s="31">
        <v>16959.609909170686</v>
      </c>
      <c r="R808" s="33">
        <v>39958.609909170686</v>
      </c>
      <c r="S808" s="32">
        <v>391</v>
      </c>
      <c r="T808" s="31">
        <v>13191</v>
      </c>
      <c r="U808" s="31">
        <v>17511</v>
      </c>
      <c r="V808" s="31">
        <v>6410.2334375196733</v>
      </c>
      <c r="W808" s="60">
        <v>37503.233437519673</v>
      </c>
      <c r="X808" s="32">
        <v>8312.410752020136</v>
      </c>
      <c r="Y808" s="31">
        <v>-7677.0342803691237</v>
      </c>
      <c r="Z808" s="31">
        <v>3213</v>
      </c>
      <c r="AA808" s="31">
        <v>-1393</v>
      </c>
      <c r="AB808" s="31">
        <v>0</v>
      </c>
      <c r="AC808" s="33">
        <v>0</v>
      </c>
    </row>
    <row r="809" spans="1:29" s="34" customFormat="1">
      <c r="A809" s="35" t="s">
        <v>814</v>
      </c>
      <c r="B809" s="36" t="s">
        <v>1938</v>
      </c>
      <c r="C809" s="30">
        <v>1477827.5899999999</v>
      </c>
      <c r="D809" s="28">
        <v>2.1756900000000001E-3</v>
      </c>
      <c r="E809" s="28">
        <v>1.90176E-3</v>
      </c>
      <c r="F809" s="32">
        <v>13960333</v>
      </c>
      <c r="G809" s="31">
        <v>17625764</v>
      </c>
      <c r="H809" s="33">
        <v>10914222</v>
      </c>
      <c r="I809" s="32">
        <v>815274</v>
      </c>
      <c r="J809" s="31">
        <v>312138.19619050098</v>
      </c>
      <c r="K809" s="31">
        <v>1127412.1961905011</v>
      </c>
      <c r="L809" s="31">
        <v>0</v>
      </c>
      <c r="M809" s="33">
        <v>1127412.1961905011</v>
      </c>
      <c r="N809" s="32">
        <v>722700</v>
      </c>
      <c r="O809" s="31">
        <v>0</v>
      </c>
      <c r="P809" s="31">
        <v>1508111</v>
      </c>
      <c r="Q809" s="31">
        <v>1236504.7891330272</v>
      </c>
      <c r="R809" s="33">
        <v>3467315.7891330272</v>
      </c>
      <c r="S809" s="32">
        <v>37934</v>
      </c>
      <c r="T809" s="31">
        <v>1279474</v>
      </c>
      <c r="U809" s="31">
        <v>1698538</v>
      </c>
      <c r="V809" s="31">
        <v>101797.79074162453</v>
      </c>
      <c r="W809" s="60">
        <v>3117743.7907416243</v>
      </c>
      <c r="X809" s="32">
        <v>128080.1763573091</v>
      </c>
      <c r="Y809" s="31">
        <v>44988.822034093668</v>
      </c>
      <c r="Z809" s="31">
        <v>311651</v>
      </c>
      <c r="AA809" s="31">
        <v>-135147.99999999988</v>
      </c>
      <c r="AB809" s="31">
        <v>0</v>
      </c>
      <c r="AC809" s="33">
        <v>0</v>
      </c>
    </row>
    <row r="810" spans="1:29" s="34" customFormat="1">
      <c r="A810" s="35" t="s">
        <v>815</v>
      </c>
      <c r="B810" s="36" t="s">
        <v>1939</v>
      </c>
      <c r="C810" s="30">
        <v>734336.19000000006</v>
      </c>
      <c r="D810" s="28">
        <v>1.0811E-3</v>
      </c>
      <c r="E810" s="28">
        <v>1.0078400000000001E-3</v>
      </c>
      <c r="F810" s="32">
        <v>6936887</v>
      </c>
      <c r="G810" s="31">
        <v>8758239</v>
      </c>
      <c r="H810" s="33">
        <v>5423275</v>
      </c>
      <c r="I810" s="32">
        <v>405110</v>
      </c>
      <c r="J810" s="31">
        <v>177713.98579789096</v>
      </c>
      <c r="K810" s="31">
        <v>582823.98579789093</v>
      </c>
      <c r="L810" s="31">
        <v>0</v>
      </c>
      <c r="M810" s="33">
        <v>582823.98579789093</v>
      </c>
      <c r="N810" s="32">
        <v>359109</v>
      </c>
      <c r="O810" s="31">
        <v>0</v>
      </c>
      <c r="P810" s="31">
        <v>749380</v>
      </c>
      <c r="Q810" s="31">
        <v>386770.78177360096</v>
      </c>
      <c r="R810" s="33">
        <v>1495259.781773601</v>
      </c>
      <c r="S810" s="32">
        <v>18850</v>
      </c>
      <c r="T810" s="31">
        <v>635770</v>
      </c>
      <c r="U810" s="31">
        <v>844003</v>
      </c>
      <c r="V810" s="31">
        <v>6212.0902891086889</v>
      </c>
      <c r="W810" s="60">
        <v>1504835.0902891087</v>
      </c>
      <c r="X810" s="32">
        <v>13471.05663107906</v>
      </c>
      <c r="Y810" s="31">
        <v>-110749.36514658685</v>
      </c>
      <c r="Z810" s="31">
        <v>154859</v>
      </c>
      <c r="AA810" s="31">
        <v>-67155.999999999942</v>
      </c>
      <c r="AB810" s="31">
        <v>0</v>
      </c>
      <c r="AC810" s="33">
        <v>0</v>
      </c>
    </row>
    <row r="811" spans="1:29" s="34" customFormat="1">
      <c r="A811" s="35" t="s">
        <v>816</v>
      </c>
      <c r="B811" s="36" t="s">
        <v>1940</v>
      </c>
      <c r="C811" s="30">
        <v>283794.84000000003</v>
      </c>
      <c r="D811" s="28">
        <v>4.1781000000000001E-4</v>
      </c>
      <c r="E811" s="28">
        <v>4.1336999999999998E-4</v>
      </c>
      <c r="F811" s="32">
        <v>2680881</v>
      </c>
      <c r="G811" s="31">
        <v>3384775</v>
      </c>
      <c r="H811" s="33">
        <v>2095920</v>
      </c>
      <c r="I811" s="32">
        <v>156562</v>
      </c>
      <c r="J811" s="31">
        <v>-37425.169981498606</v>
      </c>
      <c r="K811" s="31">
        <v>119136.83001850139</v>
      </c>
      <c r="L811" s="31">
        <v>0</v>
      </c>
      <c r="M811" s="33">
        <v>119136.83001850139</v>
      </c>
      <c r="N811" s="32">
        <v>138784</v>
      </c>
      <c r="O811" s="31">
        <v>0</v>
      </c>
      <c r="P811" s="31">
        <v>289611</v>
      </c>
      <c r="Q811" s="31">
        <v>15614.036340991499</v>
      </c>
      <c r="R811" s="33">
        <v>444009.0363409915</v>
      </c>
      <c r="S811" s="32">
        <v>7285</v>
      </c>
      <c r="T811" s="31">
        <v>245705</v>
      </c>
      <c r="U811" s="31">
        <v>326180</v>
      </c>
      <c r="V811" s="31">
        <v>39446.222158517565</v>
      </c>
      <c r="W811" s="60">
        <v>618616.22215851757</v>
      </c>
      <c r="X811" s="32">
        <v>-115145.09407681035</v>
      </c>
      <c r="Y811" s="31">
        <v>-93355.091740715725</v>
      </c>
      <c r="Z811" s="31">
        <v>59848</v>
      </c>
      <c r="AA811" s="31">
        <v>-25955</v>
      </c>
      <c r="AB811" s="31">
        <v>0</v>
      </c>
      <c r="AC811" s="33">
        <v>0</v>
      </c>
    </row>
    <row r="812" spans="1:29" s="34" customFormat="1">
      <c r="A812" s="35" t="s">
        <v>817</v>
      </c>
      <c r="B812" s="36" t="s">
        <v>1941</v>
      </c>
      <c r="C812" s="30">
        <v>300665.78000000003</v>
      </c>
      <c r="D812" s="28">
        <v>4.4265E-4</v>
      </c>
      <c r="E812" s="28">
        <v>4.7320000000000001E-4</v>
      </c>
      <c r="F812" s="32">
        <v>2840267</v>
      </c>
      <c r="G812" s="31">
        <v>3586009</v>
      </c>
      <c r="H812" s="33">
        <v>2220528</v>
      </c>
      <c r="I812" s="32">
        <v>165870</v>
      </c>
      <c r="J812" s="31">
        <v>-64424.522617621296</v>
      </c>
      <c r="K812" s="31">
        <v>101445.47738237871</v>
      </c>
      <c r="L812" s="31">
        <v>0</v>
      </c>
      <c r="M812" s="33">
        <v>101445.47738237871</v>
      </c>
      <c r="N812" s="32">
        <v>147035</v>
      </c>
      <c r="O812" s="31">
        <v>0</v>
      </c>
      <c r="P812" s="31">
        <v>306829</v>
      </c>
      <c r="Q812" s="31">
        <v>4898.1689816755306</v>
      </c>
      <c r="R812" s="33">
        <v>458762.16898167552</v>
      </c>
      <c r="S812" s="32">
        <v>7718</v>
      </c>
      <c r="T812" s="31">
        <v>260312</v>
      </c>
      <c r="U812" s="31">
        <v>345572</v>
      </c>
      <c r="V812" s="31">
        <v>194766.36316059125</v>
      </c>
      <c r="W812" s="60">
        <v>808368.36316059122</v>
      </c>
      <c r="X812" s="32">
        <v>-211954.70137513676</v>
      </c>
      <c r="Y812" s="31">
        <v>-173561.49280377897</v>
      </c>
      <c r="Z812" s="31">
        <v>63406</v>
      </c>
      <c r="AA812" s="31">
        <v>-27496</v>
      </c>
      <c r="AB812" s="31">
        <v>0</v>
      </c>
      <c r="AC812" s="33">
        <v>0</v>
      </c>
    </row>
    <row r="813" spans="1:29" s="34" customFormat="1">
      <c r="A813" s="35" t="s">
        <v>818</v>
      </c>
      <c r="B813" s="36" t="s">
        <v>1942</v>
      </c>
      <c r="C813" s="30">
        <v>27456.48</v>
      </c>
      <c r="D813" s="28">
        <v>4.0420000000000003E-5</v>
      </c>
      <c r="E813" s="28">
        <v>3.7950000000000001E-5</v>
      </c>
      <c r="F813" s="32">
        <v>259355</v>
      </c>
      <c r="G813" s="31">
        <v>327452</v>
      </c>
      <c r="H813" s="33">
        <v>202765</v>
      </c>
      <c r="I813" s="32">
        <v>15146</v>
      </c>
      <c r="J813" s="31">
        <v>-5.6159221418624838</v>
      </c>
      <c r="K813" s="31">
        <v>15140.384077858138</v>
      </c>
      <c r="L813" s="31">
        <v>0</v>
      </c>
      <c r="M813" s="33">
        <v>15140.384077858138</v>
      </c>
      <c r="N813" s="32">
        <v>13426</v>
      </c>
      <c r="O813" s="31">
        <v>0</v>
      </c>
      <c r="P813" s="31">
        <v>28018</v>
      </c>
      <c r="Q813" s="31">
        <v>28871.718582125093</v>
      </c>
      <c r="R813" s="33">
        <v>70315.71858212509</v>
      </c>
      <c r="S813" s="32">
        <v>705</v>
      </c>
      <c r="T813" s="31">
        <v>23770</v>
      </c>
      <c r="U813" s="31">
        <v>31555</v>
      </c>
      <c r="V813" s="31">
        <v>1759.0592697687582</v>
      </c>
      <c r="W813" s="60">
        <v>57789.059269768761</v>
      </c>
      <c r="X813" s="32">
        <v>13956.905954446858</v>
      </c>
      <c r="Y813" s="31">
        <v>-4710.2466420905221</v>
      </c>
      <c r="Z813" s="31">
        <v>5790</v>
      </c>
      <c r="AA813" s="31">
        <v>-2510.0000000000073</v>
      </c>
      <c r="AB813" s="31">
        <v>0</v>
      </c>
      <c r="AC813" s="33">
        <v>0</v>
      </c>
    </row>
    <row r="814" spans="1:29" s="34" customFormat="1">
      <c r="A814" s="35" t="s">
        <v>819</v>
      </c>
      <c r="B814" s="36" t="s">
        <v>1943</v>
      </c>
      <c r="C814" s="30">
        <v>903273.98</v>
      </c>
      <c r="D814" s="28">
        <v>1.32982E-3</v>
      </c>
      <c r="E814" s="28">
        <v>1.5007099999999999E-3</v>
      </c>
      <c r="F814" s="32">
        <v>8532801</v>
      </c>
      <c r="G814" s="31">
        <v>10773177</v>
      </c>
      <c r="H814" s="33">
        <v>6670965</v>
      </c>
      <c r="I814" s="32">
        <v>498310</v>
      </c>
      <c r="J814" s="31">
        <v>12027.558405403921</v>
      </c>
      <c r="K814" s="31">
        <v>510337.55840540392</v>
      </c>
      <c r="L814" s="31">
        <v>0</v>
      </c>
      <c r="M814" s="33">
        <v>510337.55840540392</v>
      </c>
      <c r="N814" s="32">
        <v>441727</v>
      </c>
      <c r="O814" s="31">
        <v>0</v>
      </c>
      <c r="P814" s="31">
        <v>921784</v>
      </c>
      <c r="Q814" s="31">
        <v>339840.31652289844</v>
      </c>
      <c r="R814" s="33">
        <v>1703351.3165228984</v>
      </c>
      <c r="S814" s="32">
        <v>23186</v>
      </c>
      <c r="T814" s="31">
        <v>782037</v>
      </c>
      <c r="U814" s="31">
        <v>1038176</v>
      </c>
      <c r="V814" s="31">
        <v>803544.16165744746</v>
      </c>
      <c r="W814" s="60">
        <v>2646943.1616574475</v>
      </c>
      <c r="X814" s="32">
        <v>-362528.87896761368</v>
      </c>
      <c r="Y814" s="31">
        <v>-688944.9661669354</v>
      </c>
      <c r="Z814" s="31">
        <v>190487</v>
      </c>
      <c r="AA814" s="31">
        <v>-82605</v>
      </c>
      <c r="AB814" s="31">
        <v>0</v>
      </c>
      <c r="AC814" s="33">
        <v>0</v>
      </c>
    </row>
    <row r="815" spans="1:29" s="34" customFormat="1">
      <c r="A815" s="35" t="s">
        <v>820</v>
      </c>
      <c r="B815" s="36" t="s">
        <v>1944</v>
      </c>
      <c r="C815" s="30">
        <v>235057.46000000002</v>
      </c>
      <c r="D815" s="28">
        <v>3.4605999999999998E-4</v>
      </c>
      <c r="E815" s="28">
        <v>3.6592999999999999E-4</v>
      </c>
      <c r="F815" s="32">
        <v>2220497</v>
      </c>
      <c r="G815" s="31">
        <v>2803511</v>
      </c>
      <c r="H815" s="33">
        <v>1735990</v>
      </c>
      <c r="I815" s="32">
        <v>129676</v>
      </c>
      <c r="J815" s="31">
        <v>-91248.866262306547</v>
      </c>
      <c r="K815" s="31">
        <v>38427.133737693453</v>
      </c>
      <c r="L815" s="31">
        <v>0</v>
      </c>
      <c r="M815" s="33">
        <v>38427.133737693453</v>
      </c>
      <c r="N815" s="32">
        <v>114951</v>
      </c>
      <c r="O815" s="31">
        <v>0</v>
      </c>
      <c r="P815" s="31">
        <v>239877</v>
      </c>
      <c r="Q815" s="31">
        <v>2179.4092656230282</v>
      </c>
      <c r="R815" s="33">
        <v>357007.40926562302</v>
      </c>
      <c r="S815" s="32">
        <v>6034</v>
      </c>
      <c r="T815" s="31">
        <v>203510</v>
      </c>
      <c r="U815" s="31">
        <v>270165</v>
      </c>
      <c r="V815" s="31">
        <v>155310.58092364721</v>
      </c>
      <c r="W815" s="60">
        <v>635019.58092364715</v>
      </c>
      <c r="X815" s="32">
        <v>-178897.1945757161</v>
      </c>
      <c r="Y815" s="31">
        <v>-127189.97708230809</v>
      </c>
      <c r="Z815" s="31">
        <v>49570</v>
      </c>
      <c r="AA815" s="31">
        <v>-21494.999999999942</v>
      </c>
      <c r="AB815" s="31">
        <v>0</v>
      </c>
      <c r="AC815" s="33">
        <v>0</v>
      </c>
    </row>
    <row r="816" spans="1:29" s="34" customFormat="1">
      <c r="A816" s="35" t="s">
        <v>821</v>
      </c>
      <c r="B816" s="36" t="s">
        <v>1945</v>
      </c>
      <c r="C816" s="30">
        <v>427639.78</v>
      </c>
      <c r="D816" s="28">
        <v>6.2958000000000003E-4</v>
      </c>
      <c r="E816" s="28">
        <v>5.7264999999999996E-4</v>
      </c>
      <c r="F816" s="32">
        <v>4039705</v>
      </c>
      <c r="G816" s="31">
        <v>5100372</v>
      </c>
      <c r="H816" s="33">
        <v>3158251</v>
      </c>
      <c r="I816" s="32">
        <v>235916</v>
      </c>
      <c r="J816" s="31">
        <v>192438.36064928561</v>
      </c>
      <c r="K816" s="31">
        <v>428354.36064928561</v>
      </c>
      <c r="L816" s="31">
        <v>0</v>
      </c>
      <c r="M816" s="33">
        <v>428354.36064928561</v>
      </c>
      <c r="N816" s="32">
        <v>209128</v>
      </c>
      <c r="O816" s="31">
        <v>0</v>
      </c>
      <c r="P816" s="31">
        <v>436403</v>
      </c>
      <c r="Q816" s="31">
        <v>265576.21490774647</v>
      </c>
      <c r="R816" s="33">
        <v>911107.21490774653</v>
      </c>
      <c r="S816" s="32">
        <v>10977</v>
      </c>
      <c r="T816" s="31">
        <v>370242</v>
      </c>
      <c r="U816" s="31">
        <v>491506</v>
      </c>
      <c r="V816" s="31">
        <v>98611.744225950184</v>
      </c>
      <c r="W816" s="60">
        <v>971336.74422595021</v>
      </c>
      <c r="X816" s="32">
        <v>-77021.557386301341</v>
      </c>
      <c r="Y816" s="31">
        <v>-34283.971931902328</v>
      </c>
      <c r="Z816" s="31">
        <v>90183</v>
      </c>
      <c r="AA816" s="31">
        <v>-39107.000000000015</v>
      </c>
      <c r="AB816" s="31">
        <v>0</v>
      </c>
      <c r="AC816" s="33">
        <v>0</v>
      </c>
    </row>
    <row r="817" spans="1:29" s="34" customFormat="1">
      <c r="A817" s="35" t="s">
        <v>822</v>
      </c>
      <c r="B817" s="36" t="s">
        <v>1946</v>
      </c>
      <c r="C817" s="30">
        <v>11150.53</v>
      </c>
      <c r="D817" s="28">
        <v>1.6419999999999999E-5</v>
      </c>
      <c r="E817" s="28">
        <v>1.5319999999999999E-5</v>
      </c>
      <c r="F817" s="32">
        <v>105359</v>
      </c>
      <c r="G817" s="31">
        <v>133022</v>
      </c>
      <c r="H817" s="33">
        <v>82370</v>
      </c>
      <c r="I817" s="32">
        <v>6153</v>
      </c>
      <c r="J817" s="31">
        <v>1395.8217491628786</v>
      </c>
      <c r="K817" s="31">
        <v>7548.8217491628784</v>
      </c>
      <c r="L817" s="31">
        <v>0</v>
      </c>
      <c r="M817" s="33">
        <v>7548.8217491628784</v>
      </c>
      <c r="N817" s="32">
        <v>5454</v>
      </c>
      <c r="O817" s="31">
        <v>0</v>
      </c>
      <c r="P817" s="31">
        <v>11382</v>
      </c>
      <c r="Q817" s="31">
        <v>4911.1787668745719</v>
      </c>
      <c r="R817" s="33">
        <v>21747.178766874571</v>
      </c>
      <c r="S817" s="32">
        <v>286</v>
      </c>
      <c r="T817" s="31">
        <v>9656</v>
      </c>
      <c r="U817" s="31">
        <v>12819</v>
      </c>
      <c r="V817" s="31">
        <v>1903.9673274796535</v>
      </c>
      <c r="W817" s="60">
        <v>24664.967327479655</v>
      </c>
      <c r="X817" s="32">
        <v>-2540.1166146808714</v>
      </c>
      <c r="Y817" s="31">
        <v>-1709.6719459242104</v>
      </c>
      <c r="Z817" s="31">
        <v>2352</v>
      </c>
      <c r="AA817" s="31">
        <v>-1020</v>
      </c>
      <c r="AB817" s="31">
        <v>0</v>
      </c>
      <c r="AC817" s="33">
        <v>0</v>
      </c>
    </row>
    <row r="818" spans="1:29" s="34" customFormat="1">
      <c r="A818" s="35" t="s">
        <v>823</v>
      </c>
      <c r="B818" s="36" t="s">
        <v>1947</v>
      </c>
      <c r="C818" s="30">
        <v>240558.15</v>
      </c>
      <c r="D818" s="28">
        <v>3.5415000000000002E-4</v>
      </c>
      <c r="E818" s="28">
        <v>3.8468999999999998E-4</v>
      </c>
      <c r="F818" s="32">
        <v>2272406</v>
      </c>
      <c r="G818" s="31">
        <v>2869050</v>
      </c>
      <c r="H818" s="33">
        <v>1776573</v>
      </c>
      <c r="I818" s="32">
        <v>132707</v>
      </c>
      <c r="J818" s="31">
        <v>-98702.91057219608</v>
      </c>
      <c r="K818" s="31">
        <v>34004.08942780392</v>
      </c>
      <c r="L818" s="31">
        <v>0</v>
      </c>
      <c r="M818" s="33">
        <v>34004.08942780392</v>
      </c>
      <c r="N818" s="32">
        <v>117638</v>
      </c>
      <c r="O818" s="31">
        <v>0</v>
      </c>
      <c r="P818" s="31">
        <v>245484</v>
      </c>
      <c r="Q818" s="31">
        <v>1564.4749361497722</v>
      </c>
      <c r="R818" s="33">
        <v>364686.47493614978</v>
      </c>
      <c r="S818" s="32">
        <v>6175</v>
      </c>
      <c r="T818" s="31">
        <v>208268</v>
      </c>
      <c r="U818" s="31">
        <v>276481</v>
      </c>
      <c r="V818" s="31">
        <v>170376.41650416289</v>
      </c>
      <c r="W818" s="60">
        <v>661300.41650416283</v>
      </c>
      <c r="X818" s="32">
        <v>-173570.8880379879</v>
      </c>
      <c r="Y818" s="31">
        <v>-151773.05353002518</v>
      </c>
      <c r="Z818" s="31">
        <v>50729</v>
      </c>
      <c r="AA818" s="31">
        <v>-21999</v>
      </c>
      <c r="AB818" s="31">
        <v>0</v>
      </c>
      <c r="AC818" s="33">
        <v>0</v>
      </c>
    </row>
    <row r="819" spans="1:29" s="34" customFormat="1">
      <c r="A819" s="35" t="s">
        <v>824</v>
      </c>
      <c r="B819" s="36" t="s">
        <v>1948</v>
      </c>
      <c r="C819" s="30">
        <v>993140.67</v>
      </c>
      <c r="D819" s="28">
        <v>1.4621199999999999E-3</v>
      </c>
      <c r="E819" s="28">
        <v>1.41449E-3</v>
      </c>
      <c r="F819" s="32">
        <v>9381705</v>
      </c>
      <c r="G819" s="31">
        <v>11844970</v>
      </c>
      <c r="H819" s="33">
        <v>7334640</v>
      </c>
      <c r="I819" s="32">
        <v>547885</v>
      </c>
      <c r="J819" s="31">
        <v>-230678.90864391415</v>
      </c>
      <c r="K819" s="31">
        <v>317206.09135608585</v>
      </c>
      <c r="L819" s="31">
        <v>0</v>
      </c>
      <c r="M819" s="33">
        <v>317206.09135608585</v>
      </c>
      <c r="N819" s="32">
        <v>485673</v>
      </c>
      <c r="O819" s="31">
        <v>0</v>
      </c>
      <c r="P819" s="31">
        <v>1013490</v>
      </c>
      <c r="Q819" s="31">
        <v>202066.07226318427</v>
      </c>
      <c r="R819" s="33">
        <v>1701229.0722631842</v>
      </c>
      <c r="S819" s="32">
        <v>25493</v>
      </c>
      <c r="T819" s="31">
        <v>859840</v>
      </c>
      <c r="U819" s="31">
        <v>1141461</v>
      </c>
      <c r="V819" s="31">
        <v>311772.99235457473</v>
      </c>
      <c r="W819" s="60">
        <v>2338566.9923545746</v>
      </c>
      <c r="X819" s="32">
        <v>-497216.90692871308</v>
      </c>
      <c r="Y819" s="31">
        <v>-258735.01316267735</v>
      </c>
      <c r="Z819" s="31">
        <v>209438</v>
      </c>
      <c r="AA819" s="31">
        <v>-90824</v>
      </c>
      <c r="AB819" s="31">
        <v>0</v>
      </c>
      <c r="AC819" s="33">
        <v>0</v>
      </c>
    </row>
    <row r="820" spans="1:29" s="34" customFormat="1">
      <c r="A820" s="35" t="s">
        <v>825</v>
      </c>
      <c r="B820" s="36" t="s">
        <v>1949</v>
      </c>
      <c r="C820" s="30">
        <v>20840.96</v>
      </c>
      <c r="D820" s="28">
        <v>3.0679999999999998E-5</v>
      </c>
      <c r="E820" s="28">
        <v>2.2180000000000001E-5</v>
      </c>
      <c r="F820" s="32">
        <v>196858</v>
      </c>
      <c r="G820" s="31">
        <v>248546</v>
      </c>
      <c r="H820" s="33">
        <v>153904</v>
      </c>
      <c r="I820" s="32">
        <v>11496</v>
      </c>
      <c r="J820" s="31">
        <v>25040.869687150771</v>
      </c>
      <c r="K820" s="31">
        <v>36536.869687150771</v>
      </c>
      <c r="L820" s="31">
        <v>0</v>
      </c>
      <c r="M820" s="33">
        <v>36536.869687150771</v>
      </c>
      <c r="N820" s="32">
        <v>10191</v>
      </c>
      <c r="O820" s="31">
        <v>0</v>
      </c>
      <c r="P820" s="31">
        <v>21266</v>
      </c>
      <c r="Q820" s="31">
        <v>40463.937669660299</v>
      </c>
      <c r="R820" s="33">
        <v>71920.937669660299</v>
      </c>
      <c r="S820" s="32">
        <v>535</v>
      </c>
      <c r="T820" s="31">
        <v>18042</v>
      </c>
      <c r="U820" s="31">
        <v>23952</v>
      </c>
      <c r="V820" s="31">
        <v>0</v>
      </c>
      <c r="W820" s="60">
        <v>42529</v>
      </c>
      <c r="X820" s="32">
        <v>16449.137951188724</v>
      </c>
      <c r="Y820" s="31">
        <v>10454.799718471571</v>
      </c>
      <c r="Z820" s="31">
        <v>4395</v>
      </c>
      <c r="AA820" s="31">
        <v>-1906.9999999999964</v>
      </c>
      <c r="AB820" s="31">
        <v>0</v>
      </c>
      <c r="AC820" s="33">
        <v>0</v>
      </c>
    </row>
    <row r="821" spans="1:29" s="34" customFormat="1">
      <c r="A821" s="35" t="s">
        <v>826</v>
      </c>
      <c r="B821" s="36" t="s">
        <v>1950</v>
      </c>
      <c r="C821" s="30">
        <v>68766.44</v>
      </c>
      <c r="D821" s="28">
        <v>1.0124E-4</v>
      </c>
      <c r="E821" s="28">
        <v>1.0046E-4</v>
      </c>
      <c r="F821" s="32">
        <v>649607</v>
      </c>
      <c r="G821" s="31">
        <v>820168</v>
      </c>
      <c r="H821" s="33">
        <v>507865</v>
      </c>
      <c r="I821" s="32">
        <v>37937</v>
      </c>
      <c r="J821" s="31">
        <v>-22978.49248399663</v>
      </c>
      <c r="K821" s="31">
        <v>14958.50751600337</v>
      </c>
      <c r="L821" s="31">
        <v>0</v>
      </c>
      <c r="M821" s="33">
        <v>14958.50751600337</v>
      </c>
      <c r="N821" s="32">
        <v>33629</v>
      </c>
      <c r="O821" s="31">
        <v>0</v>
      </c>
      <c r="P821" s="31">
        <v>70176</v>
      </c>
      <c r="Q821" s="31">
        <v>2462.9138364737369</v>
      </c>
      <c r="R821" s="33">
        <v>106267.91383647373</v>
      </c>
      <c r="S821" s="32">
        <v>1765</v>
      </c>
      <c r="T821" s="31">
        <v>59537</v>
      </c>
      <c r="U821" s="31">
        <v>79037</v>
      </c>
      <c r="V821" s="31">
        <v>23127.714884861383</v>
      </c>
      <c r="W821" s="60">
        <v>163466.71488486137</v>
      </c>
      <c r="X821" s="32">
        <v>-42164.810776540638</v>
      </c>
      <c r="Y821" s="31">
        <v>-23247.990271847011</v>
      </c>
      <c r="Z821" s="31">
        <v>14502</v>
      </c>
      <c r="AA821" s="31">
        <v>-6287.9999999999927</v>
      </c>
      <c r="AB821" s="31">
        <v>0</v>
      </c>
      <c r="AC821" s="33">
        <v>0</v>
      </c>
    </row>
    <row r="822" spans="1:29" s="34" customFormat="1">
      <c r="A822" s="35" t="s">
        <v>827</v>
      </c>
      <c r="B822" s="36" t="s">
        <v>1951</v>
      </c>
      <c r="C822" s="30">
        <v>244781.22</v>
      </c>
      <c r="D822" s="28">
        <v>3.6036999999999999E-4</v>
      </c>
      <c r="E822" s="28">
        <v>3.5786999999999999E-4</v>
      </c>
      <c r="F822" s="32">
        <v>2312317</v>
      </c>
      <c r="G822" s="31">
        <v>2919440</v>
      </c>
      <c r="H822" s="33">
        <v>1807775</v>
      </c>
      <c r="I822" s="32">
        <v>135038</v>
      </c>
      <c r="J822" s="31">
        <v>-66303.660908527701</v>
      </c>
      <c r="K822" s="31">
        <v>68734.339091472299</v>
      </c>
      <c r="L822" s="31">
        <v>0</v>
      </c>
      <c r="M822" s="33">
        <v>68734.339091472299</v>
      </c>
      <c r="N822" s="32">
        <v>119704</v>
      </c>
      <c r="O822" s="31">
        <v>0</v>
      </c>
      <c r="P822" s="31">
        <v>249796</v>
      </c>
      <c r="Q822" s="31">
        <v>8529.5153431145282</v>
      </c>
      <c r="R822" s="33">
        <v>378029.5153431145</v>
      </c>
      <c r="S822" s="32">
        <v>6283</v>
      </c>
      <c r="T822" s="31">
        <v>211925</v>
      </c>
      <c r="U822" s="31">
        <v>281337</v>
      </c>
      <c r="V822" s="31">
        <v>81811.388088540072</v>
      </c>
      <c r="W822" s="60">
        <v>581356.38808854006</v>
      </c>
      <c r="X822" s="32">
        <v>-149226.03819840663</v>
      </c>
      <c r="Y822" s="31">
        <v>-83335.834547018938</v>
      </c>
      <c r="Z822" s="31">
        <v>51620</v>
      </c>
      <c r="AA822" s="31">
        <v>-22385</v>
      </c>
      <c r="AB822" s="31">
        <v>0</v>
      </c>
      <c r="AC822" s="33">
        <v>0</v>
      </c>
    </row>
    <row r="823" spans="1:29" s="34" customFormat="1">
      <c r="A823" s="35" t="s">
        <v>828</v>
      </c>
      <c r="B823" s="36" t="s">
        <v>1952</v>
      </c>
      <c r="C823" s="30">
        <v>127270.18</v>
      </c>
      <c r="D823" s="28">
        <v>1.8736999999999999E-4</v>
      </c>
      <c r="E823" s="28">
        <v>1.8621999999999999E-4</v>
      </c>
      <c r="F823" s="32">
        <v>1202261</v>
      </c>
      <c r="G823" s="31">
        <v>1517927</v>
      </c>
      <c r="H823" s="33">
        <v>939931</v>
      </c>
      <c r="I823" s="32">
        <v>70211</v>
      </c>
      <c r="J823" s="31">
        <v>-13733.753472980552</v>
      </c>
      <c r="K823" s="31">
        <v>56477.246527019452</v>
      </c>
      <c r="L823" s="31">
        <v>0</v>
      </c>
      <c r="M823" s="33">
        <v>56477.246527019452</v>
      </c>
      <c r="N823" s="32">
        <v>62239</v>
      </c>
      <c r="O823" s="31">
        <v>0</v>
      </c>
      <c r="P823" s="31">
        <v>129878</v>
      </c>
      <c r="Q823" s="31">
        <v>4103.2177372409487</v>
      </c>
      <c r="R823" s="33">
        <v>196220.21773724095</v>
      </c>
      <c r="S823" s="32">
        <v>3267</v>
      </c>
      <c r="T823" s="31">
        <v>110188</v>
      </c>
      <c r="U823" s="31">
        <v>146278</v>
      </c>
      <c r="V823" s="31">
        <v>26297.127339731407</v>
      </c>
      <c r="W823" s="60">
        <v>286030.12733973144</v>
      </c>
      <c r="X823" s="32">
        <v>-61362.981843846952</v>
      </c>
      <c r="Y823" s="31">
        <v>-43646.927758643506</v>
      </c>
      <c r="Z823" s="31">
        <v>26839</v>
      </c>
      <c r="AA823" s="31">
        <v>-11639</v>
      </c>
      <c r="AB823" s="31">
        <v>0</v>
      </c>
      <c r="AC823" s="33">
        <v>0</v>
      </c>
    </row>
    <row r="824" spans="1:29" s="34" customFormat="1">
      <c r="A824" s="35" t="s">
        <v>829</v>
      </c>
      <c r="B824" s="36" t="s">
        <v>1953</v>
      </c>
      <c r="C824" s="30">
        <v>1925394.79</v>
      </c>
      <c r="D824" s="28">
        <v>2.8346000000000001E-3</v>
      </c>
      <c r="E824" s="28">
        <v>2.79825E-3</v>
      </c>
      <c r="F824" s="32">
        <v>18188235</v>
      </c>
      <c r="G824" s="31">
        <v>22963745</v>
      </c>
      <c r="H824" s="33">
        <v>14219606</v>
      </c>
      <c r="I824" s="32">
        <v>1062181</v>
      </c>
      <c r="J824" s="31">
        <v>680183.60274774022</v>
      </c>
      <c r="K824" s="31">
        <v>1742364.6027477402</v>
      </c>
      <c r="L824" s="31">
        <v>0</v>
      </c>
      <c r="M824" s="33">
        <v>1742364.6027477402</v>
      </c>
      <c r="N824" s="32">
        <v>941570</v>
      </c>
      <c r="O824" s="31">
        <v>0</v>
      </c>
      <c r="P824" s="31">
        <v>1964845</v>
      </c>
      <c r="Q824" s="31">
        <v>463758.06206237315</v>
      </c>
      <c r="R824" s="33">
        <v>3370173.0620623734</v>
      </c>
      <c r="S824" s="32">
        <v>49423</v>
      </c>
      <c r="T824" s="31">
        <v>1666964</v>
      </c>
      <c r="U824" s="31">
        <v>2212942</v>
      </c>
      <c r="V824" s="31">
        <v>0</v>
      </c>
      <c r="W824" s="60">
        <v>3929329</v>
      </c>
      <c r="X824" s="32">
        <v>-168938.6539205779</v>
      </c>
      <c r="Y824" s="31">
        <v>-620173.28401704889</v>
      </c>
      <c r="Z824" s="31">
        <v>406035</v>
      </c>
      <c r="AA824" s="31">
        <v>-176079</v>
      </c>
      <c r="AB824" s="31">
        <v>0</v>
      </c>
      <c r="AC824" s="33">
        <v>0</v>
      </c>
    </row>
    <row r="825" spans="1:29" s="34" customFormat="1">
      <c r="A825" s="35" t="s">
        <v>830</v>
      </c>
      <c r="B825" s="36" t="s">
        <v>1954</v>
      </c>
      <c r="C825" s="30">
        <v>567068.78</v>
      </c>
      <c r="D825" s="28">
        <v>8.3485000000000005E-4</v>
      </c>
      <c r="E825" s="28">
        <v>8.5534999999999995E-4</v>
      </c>
      <c r="F825" s="32">
        <v>5356822</v>
      </c>
      <c r="G825" s="31">
        <v>6763311</v>
      </c>
      <c r="H825" s="33">
        <v>4187977</v>
      </c>
      <c r="I825" s="32">
        <v>312835</v>
      </c>
      <c r="J825" s="31">
        <v>13074.088048284464</v>
      </c>
      <c r="K825" s="31">
        <v>325909.08804828447</v>
      </c>
      <c r="L825" s="31">
        <v>0</v>
      </c>
      <c r="M825" s="33">
        <v>325909.08804828447</v>
      </c>
      <c r="N825" s="32">
        <v>277312</v>
      </c>
      <c r="O825" s="31">
        <v>0</v>
      </c>
      <c r="P825" s="31">
        <v>578689</v>
      </c>
      <c r="Q825" s="31">
        <v>7101.9744915319225</v>
      </c>
      <c r="R825" s="33">
        <v>863102.97449153196</v>
      </c>
      <c r="S825" s="32">
        <v>14556</v>
      </c>
      <c r="T825" s="31">
        <v>490956</v>
      </c>
      <c r="U825" s="31">
        <v>651758</v>
      </c>
      <c r="V825" s="31">
        <v>104474.30082218198</v>
      </c>
      <c r="W825" s="60">
        <v>1261744.3008221821</v>
      </c>
      <c r="X825" s="32">
        <v>-217631.62054748536</v>
      </c>
      <c r="Y825" s="31">
        <v>-248737.70578316471</v>
      </c>
      <c r="Z825" s="31">
        <v>119586</v>
      </c>
      <c r="AA825" s="31">
        <v>-51858.000000000058</v>
      </c>
      <c r="AB825" s="31">
        <v>0</v>
      </c>
      <c r="AC825" s="33">
        <v>0</v>
      </c>
    </row>
    <row r="826" spans="1:29" s="34" customFormat="1">
      <c r="A826" s="35" t="s">
        <v>831</v>
      </c>
      <c r="B826" s="36" t="s">
        <v>1955</v>
      </c>
      <c r="C826" s="30">
        <v>111179.98</v>
      </c>
      <c r="D826" s="28">
        <v>1.6368E-4</v>
      </c>
      <c r="E826" s="28">
        <v>1.7917000000000001E-4</v>
      </c>
      <c r="F826" s="32">
        <v>1050254</v>
      </c>
      <c r="G826" s="31">
        <v>1326009</v>
      </c>
      <c r="H826" s="33">
        <v>821091</v>
      </c>
      <c r="I826" s="32">
        <v>61334</v>
      </c>
      <c r="J826" s="31">
        <v>-54827.126976015788</v>
      </c>
      <c r="K826" s="31">
        <v>6506.8730239842116</v>
      </c>
      <c r="L826" s="31">
        <v>0</v>
      </c>
      <c r="M826" s="33">
        <v>6506.8730239842116</v>
      </c>
      <c r="N826" s="32">
        <v>54370</v>
      </c>
      <c r="O826" s="31">
        <v>0</v>
      </c>
      <c r="P826" s="31">
        <v>113457</v>
      </c>
      <c r="Q826" s="31">
        <v>0</v>
      </c>
      <c r="R826" s="33">
        <v>167827</v>
      </c>
      <c r="S826" s="32">
        <v>2854</v>
      </c>
      <c r="T826" s="31">
        <v>96257</v>
      </c>
      <c r="U826" s="31">
        <v>127783</v>
      </c>
      <c r="V826" s="31">
        <v>78733.659956739022</v>
      </c>
      <c r="W826" s="60">
        <v>305627.65995673905</v>
      </c>
      <c r="X826" s="32">
        <v>-78020.720886508148</v>
      </c>
      <c r="Y826" s="31">
        <v>-73057.939070230888</v>
      </c>
      <c r="Z826" s="31">
        <v>23446</v>
      </c>
      <c r="AA826" s="31">
        <v>-10168</v>
      </c>
      <c r="AB826" s="31">
        <v>0</v>
      </c>
      <c r="AC826" s="33">
        <v>0</v>
      </c>
    </row>
    <row r="827" spans="1:29" s="34" customFormat="1">
      <c r="A827" s="35" t="s">
        <v>832</v>
      </c>
      <c r="B827" s="36" t="s">
        <v>1956</v>
      </c>
      <c r="C827" s="30">
        <v>58950.35</v>
      </c>
      <c r="D827" s="28">
        <v>8.6790000000000001E-5</v>
      </c>
      <c r="E827" s="28">
        <v>9.5000000000000005E-5</v>
      </c>
      <c r="F827" s="32">
        <v>556889</v>
      </c>
      <c r="G827" s="31">
        <v>703106</v>
      </c>
      <c r="H827" s="33">
        <v>435377</v>
      </c>
      <c r="I827" s="32">
        <v>32522</v>
      </c>
      <c r="J827" s="31">
        <v>-21101.168743154984</v>
      </c>
      <c r="K827" s="31">
        <v>11420.831256845016</v>
      </c>
      <c r="L827" s="31">
        <v>0</v>
      </c>
      <c r="M827" s="33">
        <v>11420.831256845016</v>
      </c>
      <c r="N827" s="32">
        <v>28829</v>
      </c>
      <c r="O827" s="31">
        <v>0</v>
      </c>
      <c r="P827" s="31">
        <v>60160</v>
      </c>
      <c r="Q827" s="31">
        <v>56.259875380096219</v>
      </c>
      <c r="R827" s="33">
        <v>89045.259875380099</v>
      </c>
      <c r="S827" s="32">
        <v>1513</v>
      </c>
      <c r="T827" s="31">
        <v>51039</v>
      </c>
      <c r="U827" s="31">
        <v>67756</v>
      </c>
      <c r="V827" s="31">
        <v>39171.930705035375</v>
      </c>
      <c r="W827" s="60">
        <v>159479.93070503537</v>
      </c>
      <c r="X827" s="32">
        <v>-38744.212241751411</v>
      </c>
      <c r="Y827" s="31">
        <v>-38731.458587903871</v>
      </c>
      <c r="Z827" s="31">
        <v>12432</v>
      </c>
      <c r="AA827" s="31">
        <v>-5391</v>
      </c>
      <c r="AB827" s="31">
        <v>0</v>
      </c>
      <c r="AC827" s="33">
        <v>0</v>
      </c>
    </row>
    <row r="828" spans="1:29" s="34" customFormat="1">
      <c r="A828" s="35" t="s">
        <v>833</v>
      </c>
      <c r="B828" s="36" t="s">
        <v>1957</v>
      </c>
      <c r="C828" s="30">
        <v>2417422.9700000002</v>
      </c>
      <c r="D828" s="28">
        <v>3.5589800000000002E-3</v>
      </c>
      <c r="E828" s="28">
        <v>3.5636999999999999E-3</v>
      </c>
      <c r="F828" s="32">
        <v>22836225</v>
      </c>
      <c r="G828" s="31">
        <v>28832114</v>
      </c>
      <c r="H828" s="33">
        <v>17853416</v>
      </c>
      <c r="I828" s="32">
        <v>1333621</v>
      </c>
      <c r="J828" s="31">
        <v>47748.546943852547</v>
      </c>
      <c r="K828" s="31">
        <v>1381369.5469438524</v>
      </c>
      <c r="L828" s="31">
        <v>0</v>
      </c>
      <c r="M828" s="33">
        <v>1381369.5469438524</v>
      </c>
      <c r="N828" s="32">
        <v>1182187</v>
      </c>
      <c r="O828" s="31">
        <v>0</v>
      </c>
      <c r="P828" s="31">
        <v>2466959</v>
      </c>
      <c r="Q828" s="31">
        <v>26520.724422605017</v>
      </c>
      <c r="R828" s="33">
        <v>3675666.7244226052</v>
      </c>
      <c r="S828" s="32">
        <v>62053</v>
      </c>
      <c r="T828" s="31">
        <v>2092956</v>
      </c>
      <c r="U828" s="31">
        <v>2778458</v>
      </c>
      <c r="V828" s="31">
        <v>64342.650413820389</v>
      </c>
      <c r="W828" s="60">
        <v>4997809.6504138205</v>
      </c>
      <c r="X828" s="32">
        <v>-725559.08661189245</v>
      </c>
      <c r="Y828" s="31">
        <v>-885302.83937932283</v>
      </c>
      <c r="Z828" s="31">
        <v>509797</v>
      </c>
      <c r="AA828" s="31">
        <v>-221078</v>
      </c>
      <c r="AB828" s="31">
        <v>0</v>
      </c>
      <c r="AC828" s="33">
        <v>0</v>
      </c>
    </row>
    <row r="829" spans="1:29" s="34" customFormat="1">
      <c r="A829" s="35" t="s">
        <v>834</v>
      </c>
      <c r="B829" s="36" t="s">
        <v>1958</v>
      </c>
      <c r="C829" s="30">
        <v>872821.34</v>
      </c>
      <c r="D829" s="28">
        <v>1.28498E-3</v>
      </c>
      <c r="E829" s="28">
        <v>1.2023100000000001E-3</v>
      </c>
      <c r="F829" s="32">
        <v>8245085</v>
      </c>
      <c r="G829" s="31">
        <v>10409918</v>
      </c>
      <c r="H829" s="33">
        <v>6446027</v>
      </c>
      <c r="I829" s="32">
        <v>481508</v>
      </c>
      <c r="J829" s="31">
        <v>93478.484775295699</v>
      </c>
      <c r="K829" s="31">
        <v>574986.48477529571</v>
      </c>
      <c r="L829" s="31">
        <v>0</v>
      </c>
      <c r="M829" s="33">
        <v>574986.48477529571</v>
      </c>
      <c r="N829" s="32">
        <v>426832</v>
      </c>
      <c r="O829" s="31">
        <v>0</v>
      </c>
      <c r="P829" s="31">
        <v>890703</v>
      </c>
      <c r="Q829" s="31">
        <v>396287.27284901217</v>
      </c>
      <c r="R829" s="33">
        <v>1713822.2728490122</v>
      </c>
      <c r="S829" s="32">
        <v>22404</v>
      </c>
      <c r="T829" s="31">
        <v>755668</v>
      </c>
      <c r="U829" s="31">
        <v>1003170</v>
      </c>
      <c r="V829" s="31">
        <v>9081.1838751249925</v>
      </c>
      <c r="W829" s="60">
        <v>1790323.1838751249</v>
      </c>
      <c r="X829" s="32">
        <v>-39778.770700235618</v>
      </c>
      <c r="Y829" s="31">
        <v>-140965.14032587726</v>
      </c>
      <c r="Z829" s="31">
        <v>184064</v>
      </c>
      <c r="AA829" s="31">
        <v>-79820.999999999854</v>
      </c>
      <c r="AB829" s="31">
        <v>0</v>
      </c>
      <c r="AC829" s="33">
        <v>0</v>
      </c>
    </row>
    <row r="830" spans="1:29" s="34" customFormat="1">
      <c r="A830" s="35" t="s">
        <v>835</v>
      </c>
      <c r="B830" s="36" t="s">
        <v>1959</v>
      </c>
      <c r="C830" s="30">
        <v>6065.29</v>
      </c>
      <c r="D830" s="28">
        <v>8.9299999999999992E-6</v>
      </c>
      <c r="E830" s="28">
        <v>9.2E-6</v>
      </c>
      <c r="F830" s="32">
        <v>57299</v>
      </c>
      <c r="G830" s="31">
        <v>72344</v>
      </c>
      <c r="H830" s="33">
        <v>44797</v>
      </c>
      <c r="I830" s="32">
        <v>3346</v>
      </c>
      <c r="J830" s="31">
        <v>-2392.2073013434006</v>
      </c>
      <c r="K830" s="31">
        <v>953.79269865659944</v>
      </c>
      <c r="L830" s="31">
        <v>0</v>
      </c>
      <c r="M830" s="33">
        <v>953.79269865659944</v>
      </c>
      <c r="N830" s="32">
        <v>2966</v>
      </c>
      <c r="O830" s="31">
        <v>0</v>
      </c>
      <c r="P830" s="31">
        <v>6190</v>
      </c>
      <c r="Q830" s="31">
        <v>0</v>
      </c>
      <c r="R830" s="33">
        <v>9156</v>
      </c>
      <c r="S830" s="32">
        <v>156</v>
      </c>
      <c r="T830" s="31">
        <v>5252</v>
      </c>
      <c r="U830" s="31">
        <v>6972</v>
      </c>
      <c r="V830" s="31">
        <v>2578.5867867420316</v>
      </c>
      <c r="W830" s="60">
        <v>14958.586786742031</v>
      </c>
      <c r="X830" s="32">
        <v>-3757.6125779693989</v>
      </c>
      <c r="Y830" s="31">
        <v>-2767.9742087726331</v>
      </c>
      <c r="Z830" s="31">
        <v>1279</v>
      </c>
      <c r="AA830" s="31">
        <v>-555.99999999999909</v>
      </c>
      <c r="AB830" s="31">
        <v>0</v>
      </c>
      <c r="AC830" s="33">
        <v>0</v>
      </c>
    </row>
    <row r="831" spans="1:29" s="34" customFormat="1">
      <c r="A831" s="35" t="s">
        <v>836</v>
      </c>
      <c r="B831" s="36" t="s">
        <v>1960</v>
      </c>
      <c r="C831" s="30">
        <v>190985.84999999998</v>
      </c>
      <c r="D831" s="28">
        <v>2.8117000000000002E-4</v>
      </c>
      <c r="E831" s="28">
        <v>2.7335E-4</v>
      </c>
      <c r="F831" s="32">
        <v>1804130</v>
      </c>
      <c r="G831" s="31">
        <v>2277823</v>
      </c>
      <c r="H831" s="33">
        <v>1410473</v>
      </c>
      <c r="I831" s="32">
        <v>105360</v>
      </c>
      <c r="J831" s="31">
        <v>-31208.187075766848</v>
      </c>
      <c r="K831" s="31">
        <v>74151.812924233149</v>
      </c>
      <c r="L831" s="31">
        <v>0</v>
      </c>
      <c r="M831" s="33">
        <v>74151.812924233149</v>
      </c>
      <c r="N831" s="32">
        <v>93396</v>
      </c>
      <c r="O831" s="31">
        <v>0</v>
      </c>
      <c r="P831" s="31">
        <v>194897</v>
      </c>
      <c r="Q831" s="31">
        <v>32679.16926136566</v>
      </c>
      <c r="R831" s="33">
        <v>320972.16926136566</v>
      </c>
      <c r="S831" s="32">
        <v>4902</v>
      </c>
      <c r="T831" s="31">
        <v>165350</v>
      </c>
      <c r="U831" s="31">
        <v>219506</v>
      </c>
      <c r="V831" s="31">
        <v>35268.854758782509</v>
      </c>
      <c r="W831" s="60">
        <v>425026.85475878249</v>
      </c>
      <c r="X831" s="32">
        <v>-74273.438941828092</v>
      </c>
      <c r="Y831" s="31">
        <v>-52591.246555588747</v>
      </c>
      <c r="Z831" s="31">
        <v>40275</v>
      </c>
      <c r="AA831" s="31">
        <v>-17464.999999999985</v>
      </c>
      <c r="AB831" s="31">
        <v>0</v>
      </c>
      <c r="AC831" s="33">
        <v>0</v>
      </c>
    </row>
    <row r="832" spans="1:29" s="34" customFormat="1">
      <c r="A832" s="35" t="s">
        <v>837</v>
      </c>
      <c r="B832" s="36" t="s">
        <v>1961</v>
      </c>
      <c r="C832" s="30">
        <v>390774.07</v>
      </c>
      <c r="D832" s="28">
        <v>5.7530999999999999E-4</v>
      </c>
      <c r="E832" s="28">
        <v>4.9518000000000001E-4</v>
      </c>
      <c r="F832" s="32">
        <v>3691481</v>
      </c>
      <c r="G832" s="31">
        <v>4660718</v>
      </c>
      <c r="H832" s="33">
        <v>2886009</v>
      </c>
      <c r="I832" s="32">
        <v>215580</v>
      </c>
      <c r="J832" s="31">
        <v>214994.94140739713</v>
      </c>
      <c r="K832" s="31">
        <v>430574.94140739716</v>
      </c>
      <c r="L832" s="31">
        <v>0</v>
      </c>
      <c r="M832" s="33">
        <v>430574.94140739716</v>
      </c>
      <c r="N832" s="32">
        <v>191101</v>
      </c>
      <c r="O832" s="31">
        <v>0</v>
      </c>
      <c r="P832" s="31">
        <v>398785</v>
      </c>
      <c r="Q832" s="31">
        <v>363954.85834430647</v>
      </c>
      <c r="R832" s="33">
        <v>953840.85834430647</v>
      </c>
      <c r="S832" s="32">
        <v>10031</v>
      </c>
      <c r="T832" s="31">
        <v>338327</v>
      </c>
      <c r="U832" s="31">
        <v>449138</v>
      </c>
      <c r="V832" s="31">
        <v>2377.7590897117716</v>
      </c>
      <c r="W832" s="60">
        <v>799873.75908971182</v>
      </c>
      <c r="X832" s="32">
        <v>79102.247233955452</v>
      </c>
      <c r="Y832" s="31">
        <v>28191.852020639257</v>
      </c>
      <c r="Z832" s="31">
        <v>82409</v>
      </c>
      <c r="AA832" s="31">
        <v>-35736.000000000058</v>
      </c>
      <c r="AB832" s="31">
        <v>0</v>
      </c>
      <c r="AC832" s="33">
        <v>0</v>
      </c>
    </row>
    <row r="833" spans="1:29" s="34" customFormat="1">
      <c r="A833" s="35" t="s">
        <v>838</v>
      </c>
      <c r="B833" s="36" t="s">
        <v>1962</v>
      </c>
      <c r="C833" s="30">
        <v>273414.71000000002</v>
      </c>
      <c r="D833" s="28">
        <v>4.0253000000000001E-4</v>
      </c>
      <c r="E833" s="28">
        <v>3.8544000000000002E-4</v>
      </c>
      <c r="F833" s="32">
        <v>2582837</v>
      </c>
      <c r="G833" s="31">
        <v>3260988</v>
      </c>
      <c r="H833" s="33">
        <v>2019268</v>
      </c>
      <c r="I833" s="32">
        <v>150836</v>
      </c>
      <c r="J833" s="31">
        <v>85437.877106642743</v>
      </c>
      <c r="K833" s="31">
        <v>236273.87710664276</v>
      </c>
      <c r="L833" s="31">
        <v>0</v>
      </c>
      <c r="M833" s="33">
        <v>236273.87710664276</v>
      </c>
      <c r="N833" s="32">
        <v>133709</v>
      </c>
      <c r="O833" s="31">
        <v>0</v>
      </c>
      <c r="P833" s="31">
        <v>279020</v>
      </c>
      <c r="Q833" s="31">
        <v>77501.873583961627</v>
      </c>
      <c r="R833" s="33">
        <v>490230.87358396163</v>
      </c>
      <c r="S833" s="32">
        <v>7018</v>
      </c>
      <c r="T833" s="31">
        <v>236719</v>
      </c>
      <c r="U833" s="31">
        <v>314251</v>
      </c>
      <c r="V833" s="31">
        <v>7765.3665817075407</v>
      </c>
      <c r="W833" s="60">
        <v>565753.36658170749</v>
      </c>
      <c r="X833" s="32">
        <v>-45369.238544555003</v>
      </c>
      <c r="Y833" s="31">
        <v>-62809.254453190901</v>
      </c>
      <c r="Z833" s="31">
        <v>57659</v>
      </c>
      <c r="AA833" s="31">
        <v>-25002.999999999971</v>
      </c>
      <c r="AB833" s="31">
        <v>0</v>
      </c>
      <c r="AC833" s="33">
        <v>0</v>
      </c>
    </row>
    <row r="834" spans="1:29" s="34" customFormat="1">
      <c r="A834" s="35" t="s">
        <v>839</v>
      </c>
      <c r="B834" s="36" t="s">
        <v>1963</v>
      </c>
      <c r="C834" s="30">
        <v>262063.31</v>
      </c>
      <c r="D834" s="28">
        <v>3.8580999999999999E-4</v>
      </c>
      <c r="E834" s="28">
        <v>4.0414999999999998E-4</v>
      </c>
      <c r="F834" s="32">
        <v>2475553</v>
      </c>
      <c r="G834" s="31">
        <v>3125535</v>
      </c>
      <c r="H834" s="33">
        <v>1935393</v>
      </c>
      <c r="I834" s="32">
        <v>144571</v>
      </c>
      <c r="J834" s="31">
        <v>-46645.05843395066</v>
      </c>
      <c r="K834" s="31">
        <v>97925.94156604934</v>
      </c>
      <c r="L834" s="31">
        <v>0</v>
      </c>
      <c r="M834" s="33">
        <v>97925.94156604934</v>
      </c>
      <c r="N834" s="32">
        <v>128155</v>
      </c>
      <c r="O834" s="31">
        <v>0</v>
      </c>
      <c r="P834" s="31">
        <v>267430</v>
      </c>
      <c r="Q834" s="31">
        <v>760.77368319071593</v>
      </c>
      <c r="R834" s="33">
        <v>396345.7736831907</v>
      </c>
      <c r="S834" s="32">
        <v>6727</v>
      </c>
      <c r="T834" s="31">
        <v>226886</v>
      </c>
      <c r="U834" s="31">
        <v>301198</v>
      </c>
      <c r="V834" s="31">
        <v>104961.10503906546</v>
      </c>
      <c r="W834" s="60">
        <v>639772.10503906547</v>
      </c>
      <c r="X834" s="32">
        <v>-141001.53736988036</v>
      </c>
      <c r="Y834" s="31">
        <v>-133723.79398599436</v>
      </c>
      <c r="Z834" s="31">
        <v>55264</v>
      </c>
      <c r="AA834" s="31">
        <v>-23965.000000000058</v>
      </c>
      <c r="AB834" s="31">
        <v>0</v>
      </c>
      <c r="AC834" s="33">
        <v>0</v>
      </c>
    </row>
    <row r="835" spans="1:29" s="34" customFormat="1">
      <c r="A835" s="35" t="s">
        <v>840</v>
      </c>
      <c r="B835" s="36" t="s">
        <v>1964</v>
      </c>
      <c r="C835" s="30">
        <v>82985.889999999985</v>
      </c>
      <c r="D835" s="28">
        <v>1.2217E-4</v>
      </c>
      <c r="E835" s="28">
        <v>9.8469999999999997E-5</v>
      </c>
      <c r="F835" s="32">
        <v>783905</v>
      </c>
      <c r="G835" s="31">
        <v>989727</v>
      </c>
      <c r="H835" s="33">
        <v>612859</v>
      </c>
      <c r="I835" s="32">
        <v>45780</v>
      </c>
      <c r="J835" s="31">
        <v>45196.238405447133</v>
      </c>
      <c r="K835" s="31">
        <v>90976.238405447133</v>
      </c>
      <c r="L835" s="31">
        <v>0</v>
      </c>
      <c r="M835" s="33">
        <v>90976.238405447133</v>
      </c>
      <c r="N835" s="32">
        <v>40581</v>
      </c>
      <c r="O835" s="31">
        <v>0</v>
      </c>
      <c r="P835" s="31">
        <v>84684</v>
      </c>
      <c r="Q835" s="31">
        <v>107772.69750103721</v>
      </c>
      <c r="R835" s="33">
        <v>233037.69750103721</v>
      </c>
      <c r="S835" s="32">
        <v>2130</v>
      </c>
      <c r="T835" s="31">
        <v>71845</v>
      </c>
      <c r="U835" s="31">
        <v>95377</v>
      </c>
      <c r="V835" s="31">
        <v>3341.1152923477521</v>
      </c>
      <c r="W835" s="60">
        <v>172693.11529234776</v>
      </c>
      <c r="X835" s="32">
        <v>30291.396870375058</v>
      </c>
      <c r="Y835" s="31">
        <v>20142.185338314397</v>
      </c>
      <c r="Z835" s="31">
        <v>17500</v>
      </c>
      <c r="AA835" s="31">
        <v>-7589</v>
      </c>
      <c r="AB835" s="31">
        <v>0</v>
      </c>
      <c r="AC835" s="33">
        <v>0</v>
      </c>
    </row>
    <row r="836" spans="1:29" s="34" customFormat="1">
      <c r="A836" s="35" t="s">
        <v>841</v>
      </c>
      <c r="B836" s="36" t="s">
        <v>1965</v>
      </c>
      <c r="C836" s="30">
        <v>137664.62</v>
      </c>
      <c r="D836" s="28">
        <v>2.0267000000000001E-4</v>
      </c>
      <c r="E836" s="28">
        <v>2.1175E-4</v>
      </c>
      <c r="F836" s="32">
        <v>1300434</v>
      </c>
      <c r="G836" s="31">
        <v>1641876</v>
      </c>
      <c r="H836" s="33">
        <v>1016682</v>
      </c>
      <c r="I836" s="32">
        <v>75944</v>
      </c>
      <c r="J836" s="31">
        <v>-102066.97411242101</v>
      </c>
      <c r="K836" s="31">
        <v>-26122.974112421012</v>
      </c>
      <c r="L836" s="31">
        <v>0</v>
      </c>
      <c r="M836" s="33">
        <v>-26122.974112421012</v>
      </c>
      <c r="N836" s="32">
        <v>67321</v>
      </c>
      <c r="O836" s="31">
        <v>0</v>
      </c>
      <c r="P836" s="31">
        <v>140484</v>
      </c>
      <c r="Q836" s="31">
        <v>0</v>
      </c>
      <c r="R836" s="33">
        <v>207805</v>
      </c>
      <c r="S836" s="32">
        <v>3534</v>
      </c>
      <c r="T836" s="31">
        <v>119186</v>
      </c>
      <c r="U836" s="31">
        <v>158222</v>
      </c>
      <c r="V836" s="31">
        <v>98122.038008641408</v>
      </c>
      <c r="W836" s="60">
        <v>379064.03800864139</v>
      </c>
      <c r="X836" s="32">
        <v>-118627.07832694039</v>
      </c>
      <c r="Y836" s="31">
        <v>-69072.959681701032</v>
      </c>
      <c r="Z836" s="31">
        <v>29031</v>
      </c>
      <c r="AA836" s="31">
        <v>-12589.999999999971</v>
      </c>
      <c r="AB836" s="31">
        <v>0</v>
      </c>
      <c r="AC836" s="33">
        <v>0</v>
      </c>
    </row>
    <row r="837" spans="1:29" s="34" customFormat="1">
      <c r="A837" s="35" t="s">
        <v>842</v>
      </c>
      <c r="B837" s="36" t="s">
        <v>1966</v>
      </c>
      <c r="C837" s="30">
        <v>95035.680000000008</v>
      </c>
      <c r="D837" s="28">
        <v>1.3991000000000001E-4</v>
      </c>
      <c r="E837" s="28">
        <v>1.4690999999999999E-4</v>
      </c>
      <c r="F837" s="32">
        <v>897734</v>
      </c>
      <c r="G837" s="31">
        <v>1133443</v>
      </c>
      <c r="H837" s="33">
        <v>701850</v>
      </c>
      <c r="I837" s="32">
        <v>52427</v>
      </c>
      <c r="J837" s="31">
        <v>-3840.6604803651926</v>
      </c>
      <c r="K837" s="31">
        <v>48586.339519634806</v>
      </c>
      <c r="L837" s="31">
        <v>0</v>
      </c>
      <c r="M837" s="33">
        <v>48586.339519634806</v>
      </c>
      <c r="N837" s="32">
        <v>46474</v>
      </c>
      <c r="O837" s="31">
        <v>0</v>
      </c>
      <c r="P837" s="31">
        <v>96981</v>
      </c>
      <c r="Q837" s="31">
        <v>1361.7342900250796</v>
      </c>
      <c r="R837" s="33">
        <v>144816.73429002508</v>
      </c>
      <c r="S837" s="32">
        <v>2439</v>
      </c>
      <c r="T837" s="31">
        <v>82278</v>
      </c>
      <c r="U837" s="31">
        <v>109226</v>
      </c>
      <c r="V837" s="31">
        <v>41266.02121063097</v>
      </c>
      <c r="W837" s="60">
        <v>235209.02121063098</v>
      </c>
      <c r="X837" s="32">
        <v>-52510.247759528029</v>
      </c>
      <c r="Y837" s="31">
        <v>-49233.039161077861</v>
      </c>
      <c r="Z837" s="31">
        <v>20041</v>
      </c>
      <c r="AA837" s="31">
        <v>-8690</v>
      </c>
      <c r="AB837" s="31">
        <v>0</v>
      </c>
      <c r="AC837" s="33">
        <v>0</v>
      </c>
    </row>
    <row r="838" spans="1:29" s="34" customFormat="1">
      <c r="A838" s="35" t="s">
        <v>843</v>
      </c>
      <c r="B838" s="36" t="s">
        <v>1967</v>
      </c>
      <c r="C838" s="30">
        <v>272676.42</v>
      </c>
      <c r="D838" s="28">
        <v>4.0143999999999998E-4</v>
      </c>
      <c r="E838" s="28">
        <v>3.7531000000000001E-4</v>
      </c>
      <c r="F838" s="32">
        <v>2575843</v>
      </c>
      <c r="G838" s="31">
        <v>3252158</v>
      </c>
      <c r="H838" s="33">
        <v>2013800</v>
      </c>
      <c r="I838" s="32">
        <v>150428</v>
      </c>
      <c r="J838" s="31">
        <v>171184.86669745157</v>
      </c>
      <c r="K838" s="31">
        <v>321612.86669745157</v>
      </c>
      <c r="L838" s="31">
        <v>0</v>
      </c>
      <c r="M838" s="33">
        <v>321612.86669745157</v>
      </c>
      <c r="N838" s="32">
        <v>133346</v>
      </c>
      <c r="O838" s="31">
        <v>0</v>
      </c>
      <c r="P838" s="31">
        <v>278264</v>
      </c>
      <c r="Q838" s="31">
        <v>157062.93043481628</v>
      </c>
      <c r="R838" s="33">
        <v>568672.93043481628</v>
      </c>
      <c r="S838" s="32">
        <v>6999</v>
      </c>
      <c r="T838" s="31">
        <v>236078</v>
      </c>
      <c r="U838" s="31">
        <v>313400</v>
      </c>
      <c r="V838" s="31">
        <v>0</v>
      </c>
      <c r="W838" s="60">
        <v>556477</v>
      </c>
      <c r="X838" s="32">
        <v>23027.065218210759</v>
      </c>
      <c r="Y838" s="31">
        <v>-43397.134783394446</v>
      </c>
      <c r="Z838" s="31">
        <v>57503</v>
      </c>
      <c r="AA838" s="31">
        <v>-24937.000000000029</v>
      </c>
      <c r="AB838" s="31">
        <v>0</v>
      </c>
      <c r="AC838" s="33">
        <v>0</v>
      </c>
    </row>
    <row r="839" spans="1:29" s="34" customFormat="1">
      <c r="A839" s="35" t="s">
        <v>844</v>
      </c>
      <c r="B839" s="36" t="s">
        <v>1968</v>
      </c>
      <c r="C839" s="30">
        <v>6071.23</v>
      </c>
      <c r="D839" s="28">
        <v>8.9400000000000008E-6</v>
      </c>
      <c r="E839" s="28">
        <v>8.4300000000000006E-6</v>
      </c>
      <c r="F839" s="32">
        <v>57364</v>
      </c>
      <c r="G839" s="31">
        <v>72425</v>
      </c>
      <c r="H839" s="33">
        <v>44847</v>
      </c>
      <c r="I839" s="32">
        <v>3350</v>
      </c>
      <c r="J839" s="31">
        <v>3544.4444704334373</v>
      </c>
      <c r="K839" s="31">
        <v>6894.4444704334373</v>
      </c>
      <c r="L839" s="31">
        <v>0</v>
      </c>
      <c r="M839" s="33">
        <v>6894.4444704334373</v>
      </c>
      <c r="N839" s="32">
        <v>2970</v>
      </c>
      <c r="O839" s="31">
        <v>0</v>
      </c>
      <c r="P839" s="31">
        <v>6197</v>
      </c>
      <c r="Q839" s="31">
        <v>2472.0510901468651</v>
      </c>
      <c r="R839" s="33">
        <v>11639.051090146866</v>
      </c>
      <c r="S839" s="32">
        <v>156</v>
      </c>
      <c r="T839" s="31">
        <v>5257</v>
      </c>
      <c r="U839" s="31">
        <v>6979</v>
      </c>
      <c r="V839" s="31">
        <v>2970.7602515410317</v>
      </c>
      <c r="W839" s="60">
        <v>15362.760251541033</v>
      </c>
      <c r="X839" s="32">
        <v>-3331.1882408503075</v>
      </c>
      <c r="Y839" s="31">
        <v>-1119.5209205438593</v>
      </c>
      <c r="Z839" s="31">
        <v>1281</v>
      </c>
      <c r="AA839" s="31">
        <v>-554</v>
      </c>
      <c r="AB839" s="31">
        <v>0</v>
      </c>
      <c r="AC839" s="33">
        <v>0</v>
      </c>
    </row>
    <row r="840" spans="1:29" s="34" customFormat="1">
      <c r="A840" s="35" t="s">
        <v>845</v>
      </c>
      <c r="B840" s="36" t="s">
        <v>1969</v>
      </c>
      <c r="C840" s="30">
        <v>123147.53000000001</v>
      </c>
      <c r="D840" s="28">
        <v>1.8129999999999999E-4</v>
      </c>
      <c r="E840" s="28">
        <v>1.6824E-4</v>
      </c>
      <c r="F840" s="32">
        <v>1163313</v>
      </c>
      <c r="G840" s="31">
        <v>1468753</v>
      </c>
      <c r="H840" s="33">
        <v>909481</v>
      </c>
      <c r="I840" s="32">
        <v>67937</v>
      </c>
      <c r="J840" s="31">
        <v>31584.124066498534</v>
      </c>
      <c r="K840" s="31">
        <v>99521.124066498538</v>
      </c>
      <c r="L840" s="31">
        <v>0</v>
      </c>
      <c r="M840" s="33">
        <v>99521.124066498538</v>
      </c>
      <c r="N840" s="32">
        <v>60222</v>
      </c>
      <c r="O840" s="31">
        <v>0</v>
      </c>
      <c r="P840" s="31">
        <v>125671</v>
      </c>
      <c r="Q840" s="31">
        <v>58626.948628602862</v>
      </c>
      <c r="R840" s="33">
        <v>244519.94862860287</v>
      </c>
      <c r="S840" s="32">
        <v>3161</v>
      </c>
      <c r="T840" s="31">
        <v>106618</v>
      </c>
      <c r="U840" s="31">
        <v>141539</v>
      </c>
      <c r="V840" s="31">
        <v>9811.5421028213696</v>
      </c>
      <c r="W840" s="60">
        <v>261129.54210282138</v>
      </c>
      <c r="X840" s="32">
        <v>-14384.293360684453</v>
      </c>
      <c r="Y840" s="31">
        <v>-16933.300113534056</v>
      </c>
      <c r="Z840" s="31">
        <v>25970</v>
      </c>
      <c r="AA840" s="31">
        <v>-11262</v>
      </c>
      <c r="AB840" s="31">
        <v>0</v>
      </c>
      <c r="AC840" s="33">
        <v>0</v>
      </c>
    </row>
    <row r="841" spans="1:29" s="34" customFormat="1">
      <c r="A841" s="35" t="s">
        <v>846</v>
      </c>
      <c r="B841" s="36" t="s">
        <v>1970</v>
      </c>
      <c r="C841" s="30">
        <v>69698.25</v>
      </c>
      <c r="D841" s="28">
        <v>1.0261E-4</v>
      </c>
      <c r="E841" s="28">
        <v>1.0677E-4</v>
      </c>
      <c r="F841" s="32">
        <v>658398</v>
      </c>
      <c r="G841" s="31">
        <v>831267</v>
      </c>
      <c r="H841" s="33">
        <v>514737</v>
      </c>
      <c r="I841" s="32">
        <v>38450</v>
      </c>
      <c r="J841" s="31">
        <v>-61430.090105847878</v>
      </c>
      <c r="K841" s="31">
        <v>-22980.090105847878</v>
      </c>
      <c r="L841" s="31">
        <v>0</v>
      </c>
      <c r="M841" s="33">
        <v>-22980.090105847878</v>
      </c>
      <c r="N841" s="32">
        <v>34084</v>
      </c>
      <c r="O841" s="31">
        <v>0</v>
      </c>
      <c r="P841" s="31">
        <v>71126</v>
      </c>
      <c r="Q841" s="31">
        <v>0</v>
      </c>
      <c r="R841" s="33">
        <v>105210</v>
      </c>
      <c r="S841" s="32">
        <v>1789</v>
      </c>
      <c r="T841" s="31">
        <v>60343</v>
      </c>
      <c r="U841" s="31">
        <v>80107</v>
      </c>
      <c r="V841" s="31">
        <v>57889.864753598704</v>
      </c>
      <c r="W841" s="60">
        <v>200128.8647535987</v>
      </c>
      <c r="X841" s="32">
        <v>-69197.550247114501</v>
      </c>
      <c r="Y841" s="31">
        <v>-34045.31450648421</v>
      </c>
      <c r="Z841" s="31">
        <v>14698</v>
      </c>
      <c r="AA841" s="31">
        <v>-6374</v>
      </c>
      <c r="AB841" s="31">
        <v>0</v>
      </c>
      <c r="AC841" s="33">
        <v>0</v>
      </c>
    </row>
    <row r="842" spans="1:29" s="34" customFormat="1">
      <c r="A842" s="35" t="s">
        <v>847</v>
      </c>
      <c r="B842" s="36" t="s">
        <v>1971</v>
      </c>
      <c r="C842" s="30">
        <v>1789204.4000000001</v>
      </c>
      <c r="D842" s="28">
        <v>2.6340999999999999E-3</v>
      </c>
      <c r="E842" s="28">
        <v>2.3938900000000001E-3</v>
      </c>
      <c r="F842" s="32">
        <v>16901725</v>
      </c>
      <c r="G842" s="31">
        <v>21339449</v>
      </c>
      <c r="H842" s="33">
        <v>13213810</v>
      </c>
      <c r="I842" s="32">
        <v>987050</v>
      </c>
      <c r="J842" s="31">
        <v>245095.54023981743</v>
      </c>
      <c r="K842" s="31">
        <v>1232145.5402398175</v>
      </c>
      <c r="L842" s="31">
        <v>0</v>
      </c>
      <c r="M842" s="33">
        <v>1232145.5402398175</v>
      </c>
      <c r="N842" s="32">
        <v>874970</v>
      </c>
      <c r="O842" s="31">
        <v>0</v>
      </c>
      <c r="P842" s="31">
        <v>1825865</v>
      </c>
      <c r="Q842" s="31">
        <v>1085471.3300934685</v>
      </c>
      <c r="R842" s="33">
        <v>3786306.3300934685</v>
      </c>
      <c r="S842" s="32">
        <v>45927</v>
      </c>
      <c r="T842" s="31">
        <v>1549055</v>
      </c>
      <c r="U842" s="31">
        <v>2056414</v>
      </c>
      <c r="V842" s="31">
        <v>431648.68184945057</v>
      </c>
      <c r="W842" s="60">
        <v>4083044.6818494508</v>
      </c>
      <c r="X842" s="32">
        <v>-371268.92211255641</v>
      </c>
      <c r="Y842" s="31">
        <v>-139159.42964342551</v>
      </c>
      <c r="Z842" s="31">
        <v>377315</v>
      </c>
      <c r="AA842" s="31">
        <v>-163625</v>
      </c>
      <c r="AB842" s="31">
        <v>0</v>
      </c>
      <c r="AC842" s="33">
        <v>0</v>
      </c>
    </row>
    <row r="843" spans="1:29" s="34" customFormat="1">
      <c r="A843" s="35" t="s">
        <v>848</v>
      </c>
      <c r="B843" s="36" t="s">
        <v>1972</v>
      </c>
      <c r="C843" s="30">
        <v>16965.03</v>
      </c>
      <c r="D843" s="28">
        <v>2.4980000000000001E-5</v>
      </c>
      <c r="E843" s="28">
        <v>2.387E-5</v>
      </c>
      <c r="F843" s="32">
        <v>160284</v>
      </c>
      <c r="G843" s="31">
        <v>202369</v>
      </c>
      <c r="H843" s="33">
        <v>125311</v>
      </c>
      <c r="I843" s="32">
        <v>9361</v>
      </c>
      <c r="J843" s="31">
        <v>1910.0163260187451</v>
      </c>
      <c r="K843" s="31">
        <v>11271.016326018746</v>
      </c>
      <c r="L843" s="31">
        <v>0</v>
      </c>
      <c r="M843" s="33">
        <v>11271.016326018746</v>
      </c>
      <c r="N843" s="32">
        <v>8298</v>
      </c>
      <c r="O843" s="31">
        <v>0</v>
      </c>
      <c r="P843" s="31">
        <v>17315</v>
      </c>
      <c r="Q843" s="31">
        <v>4838.0800698545963</v>
      </c>
      <c r="R843" s="33">
        <v>30451.080069854597</v>
      </c>
      <c r="S843" s="32">
        <v>436</v>
      </c>
      <c r="T843" s="31">
        <v>14690</v>
      </c>
      <c r="U843" s="31">
        <v>19502</v>
      </c>
      <c r="V843" s="31">
        <v>714.14689439172332</v>
      </c>
      <c r="W843" s="60">
        <v>35342.146894391721</v>
      </c>
      <c r="X843" s="32">
        <v>-3123.5537240325675</v>
      </c>
      <c r="Y843" s="31">
        <v>-3793.5131005045591</v>
      </c>
      <c r="Z843" s="31">
        <v>3578</v>
      </c>
      <c r="AA843" s="31">
        <v>-1552</v>
      </c>
      <c r="AB843" s="31">
        <v>0</v>
      </c>
      <c r="AC843" s="33">
        <v>0</v>
      </c>
    </row>
    <row r="844" spans="1:29" s="34" customFormat="1">
      <c r="A844" s="35" t="s">
        <v>849</v>
      </c>
      <c r="B844" s="36" t="s">
        <v>1973</v>
      </c>
      <c r="C844" s="30">
        <v>13186.04</v>
      </c>
      <c r="D844" s="28">
        <v>1.9409999999999999E-5</v>
      </c>
      <c r="E844" s="28">
        <v>2.1290000000000001E-5</v>
      </c>
      <c r="F844" s="32">
        <v>124544</v>
      </c>
      <c r="G844" s="31">
        <v>157245</v>
      </c>
      <c r="H844" s="33">
        <v>97369</v>
      </c>
      <c r="I844" s="32">
        <v>7273</v>
      </c>
      <c r="J844" s="31">
        <v>837.93659560311198</v>
      </c>
      <c r="K844" s="31">
        <v>8110.9365956031124</v>
      </c>
      <c r="L844" s="31">
        <v>0</v>
      </c>
      <c r="M844" s="33">
        <v>8110.9365956031124</v>
      </c>
      <c r="N844" s="32">
        <v>6447</v>
      </c>
      <c r="O844" s="31">
        <v>0</v>
      </c>
      <c r="P844" s="31">
        <v>13454</v>
      </c>
      <c r="Q844" s="31">
        <v>17232.011960251031</v>
      </c>
      <c r="R844" s="33">
        <v>37133.011960251031</v>
      </c>
      <c r="S844" s="32">
        <v>338</v>
      </c>
      <c r="T844" s="31">
        <v>11415</v>
      </c>
      <c r="U844" s="31">
        <v>15153</v>
      </c>
      <c r="V844" s="31">
        <v>9936.2982894399629</v>
      </c>
      <c r="W844" s="60">
        <v>36842.298289439961</v>
      </c>
      <c r="X844" s="32">
        <v>7471.0434092307223</v>
      </c>
      <c r="Y844" s="31">
        <v>-8754.3297384196539</v>
      </c>
      <c r="Z844" s="31">
        <v>2780</v>
      </c>
      <c r="AA844" s="31">
        <v>-1205.9999999999982</v>
      </c>
      <c r="AB844" s="31">
        <v>0</v>
      </c>
      <c r="AC844" s="33">
        <v>0</v>
      </c>
    </row>
    <row r="845" spans="1:29" s="34" customFormat="1">
      <c r="A845" s="35" t="s">
        <v>850</v>
      </c>
      <c r="B845" s="36" t="s">
        <v>1974</v>
      </c>
      <c r="C845" s="30">
        <v>100452.65000000001</v>
      </c>
      <c r="D845" s="28">
        <v>1.4789E-4</v>
      </c>
      <c r="E845" s="28">
        <v>1.5305000000000001E-4</v>
      </c>
      <c r="F845" s="32">
        <v>948937</v>
      </c>
      <c r="G845" s="31">
        <v>1198091</v>
      </c>
      <c r="H845" s="33">
        <v>741882</v>
      </c>
      <c r="I845" s="32">
        <v>55417</v>
      </c>
      <c r="J845" s="31">
        <v>-28439.853266022867</v>
      </c>
      <c r="K845" s="31">
        <v>26977.146733977133</v>
      </c>
      <c r="L845" s="31">
        <v>0</v>
      </c>
      <c r="M845" s="33">
        <v>26977.146733977133</v>
      </c>
      <c r="N845" s="32">
        <v>49125</v>
      </c>
      <c r="O845" s="31">
        <v>0</v>
      </c>
      <c r="P845" s="31">
        <v>102512</v>
      </c>
      <c r="Q845" s="31">
        <v>131.411242727851</v>
      </c>
      <c r="R845" s="33">
        <v>151768.41124272786</v>
      </c>
      <c r="S845" s="32">
        <v>2579</v>
      </c>
      <c r="T845" s="31">
        <v>86971</v>
      </c>
      <c r="U845" s="31">
        <v>115456</v>
      </c>
      <c r="V845" s="31">
        <v>39610.576867980897</v>
      </c>
      <c r="W845" s="60">
        <v>244616.57686798088</v>
      </c>
      <c r="X845" s="32">
        <v>-57545.699230075479</v>
      </c>
      <c r="Y845" s="31">
        <v>-47299.466395177566</v>
      </c>
      <c r="Z845" s="31">
        <v>21184</v>
      </c>
      <c r="AA845" s="31">
        <v>-9187</v>
      </c>
      <c r="AB845" s="31">
        <v>0</v>
      </c>
      <c r="AC845" s="33">
        <v>0</v>
      </c>
    </row>
    <row r="846" spans="1:29" s="34" customFormat="1">
      <c r="A846" s="35" t="s">
        <v>851</v>
      </c>
      <c r="B846" s="36" t="s">
        <v>1975</v>
      </c>
      <c r="C846" s="30">
        <v>214661.5</v>
      </c>
      <c r="D846" s="28">
        <v>3.1603000000000002E-4</v>
      </c>
      <c r="E846" s="28">
        <v>3.7741000000000001E-4</v>
      </c>
      <c r="F846" s="32">
        <v>2027809</v>
      </c>
      <c r="G846" s="31">
        <v>2560232</v>
      </c>
      <c r="H846" s="33">
        <v>1585346</v>
      </c>
      <c r="I846" s="32">
        <v>118423</v>
      </c>
      <c r="J846" s="31">
        <v>-217973.4354761685</v>
      </c>
      <c r="K846" s="31">
        <v>-99550.435476168495</v>
      </c>
      <c r="L846" s="31">
        <v>0</v>
      </c>
      <c r="M846" s="33">
        <v>-99550.435476168495</v>
      </c>
      <c r="N846" s="32">
        <v>104976</v>
      </c>
      <c r="O846" s="31">
        <v>0</v>
      </c>
      <c r="P846" s="31">
        <v>219061</v>
      </c>
      <c r="Q846" s="31">
        <v>6445.6765152610214</v>
      </c>
      <c r="R846" s="33">
        <v>330482.676515261</v>
      </c>
      <c r="S846" s="32">
        <v>5510</v>
      </c>
      <c r="T846" s="31">
        <v>185850</v>
      </c>
      <c r="U846" s="31">
        <v>246721</v>
      </c>
      <c r="V846" s="31">
        <v>291669.35580201895</v>
      </c>
      <c r="W846" s="60">
        <v>729750.35580201889</v>
      </c>
      <c r="X846" s="32">
        <v>-217199.93309303868</v>
      </c>
      <c r="Y846" s="31">
        <v>-207706.74619371927</v>
      </c>
      <c r="Z846" s="31">
        <v>45269</v>
      </c>
      <c r="AA846" s="31">
        <v>-19629.999999999942</v>
      </c>
      <c r="AB846" s="31">
        <v>0</v>
      </c>
      <c r="AC846" s="33">
        <v>0</v>
      </c>
    </row>
    <row r="847" spans="1:29" s="34" customFormat="1">
      <c r="A847" s="35" t="s">
        <v>852</v>
      </c>
      <c r="B847" s="36" t="s">
        <v>1976</v>
      </c>
      <c r="C847" s="30">
        <v>77997.37</v>
      </c>
      <c r="D847" s="28">
        <v>1.1483E-4</v>
      </c>
      <c r="E847" s="28">
        <v>1.1718999999999999E-4</v>
      </c>
      <c r="F847" s="32">
        <v>736808</v>
      </c>
      <c r="G847" s="31">
        <v>930264</v>
      </c>
      <c r="H847" s="33">
        <v>576038</v>
      </c>
      <c r="I847" s="32">
        <v>43029</v>
      </c>
      <c r="J847" s="31">
        <v>27493.609325190933</v>
      </c>
      <c r="K847" s="31">
        <v>70522.609325190933</v>
      </c>
      <c r="L847" s="31">
        <v>0</v>
      </c>
      <c r="M847" s="33">
        <v>70522.609325190933</v>
      </c>
      <c r="N847" s="32">
        <v>38143</v>
      </c>
      <c r="O847" s="31">
        <v>0</v>
      </c>
      <c r="P847" s="31">
        <v>79596</v>
      </c>
      <c r="Q847" s="31">
        <v>50130.933629251027</v>
      </c>
      <c r="R847" s="33">
        <v>167869.93362925103</v>
      </c>
      <c r="S847" s="32">
        <v>2002</v>
      </c>
      <c r="T847" s="31">
        <v>67529</v>
      </c>
      <c r="U847" s="31">
        <v>89647</v>
      </c>
      <c r="V847" s="31">
        <v>13818.990251744908</v>
      </c>
      <c r="W847" s="60">
        <v>172996.99025174492</v>
      </c>
      <c r="X847" s="32">
        <v>18797.062442370676</v>
      </c>
      <c r="Y847" s="31">
        <v>-33239.119064864557</v>
      </c>
      <c r="Z847" s="31">
        <v>16449</v>
      </c>
      <c r="AA847" s="31">
        <v>-7134.0000000000146</v>
      </c>
      <c r="AB847" s="31">
        <v>0</v>
      </c>
      <c r="AC847" s="33">
        <v>0</v>
      </c>
    </row>
    <row r="848" spans="1:29" s="34" customFormat="1">
      <c r="A848" s="35" t="s">
        <v>853</v>
      </c>
      <c r="B848" s="36" t="s">
        <v>1977</v>
      </c>
      <c r="C848" s="30">
        <v>642319.81000000006</v>
      </c>
      <c r="D848" s="28">
        <v>9.4563999999999998E-4</v>
      </c>
      <c r="E848" s="28">
        <v>1.03863E-3</v>
      </c>
      <c r="F848" s="32">
        <v>6067707</v>
      </c>
      <c r="G848" s="31">
        <v>7660847</v>
      </c>
      <c r="H848" s="33">
        <v>4743748</v>
      </c>
      <c r="I848" s="32">
        <v>354350</v>
      </c>
      <c r="J848" s="31">
        <v>101700.14563422189</v>
      </c>
      <c r="K848" s="31">
        <v>456050.1456342219</v>
      </c>
      <c r="L848" s="31">
        <v>0</v>
      </c>
      <c r="M848" s="33">
        <v>456050.1456342219</v>
      </c>
      <c r="N848" s="32">
        <v>314113</v>
      </c>
      <c r="O848" s="31">
        <v>0</v>
      </c>
      <c r="P848" s="31">
        <v>655484</v>
      </c>
      <c r="Q848" s="31">
        <v>106084.77317095127</v>
      </c>
      <c r="R848" s="33">
        <v>1075681.7731709513</v>
      </c>
      <c r="S848" s="32">
        <v>16488</v>
      </c>
      <c r="T848" s="31">
        <v>556110</v>
      </c>
      <c r="U848" s="31">
        <v>738251</v>
      </c>
      <c r="V848" s="31">
        <v>439907.48559048795</v>
      </c>
      <c r="W848" s="60">
        <v>1750756.485590488</v>
      </c>
      <c r="X848" s="32">
        <v>-322293.05687796109</v>
      </c>
      <c r="Y848" s="31">
        <v>-429494.65554157551</v>
      </c>
      <c r="Z848" s="31">
        <v>135456</v>
      </c>
      <c r="AA848" s="31">
        <v>-58743</v>
      </c>
      <c r="AB848" s="31">
        <v>0</v>
      </c>
      <c r="AC848" s="33">
        <v>0</v>
      </c>
    </row>
    <row r="849" spans="1:29" s="34" customFormat="1">
      <c r="A849" s="35" t="s">
        <v>854</v>
      </c>
      <c r="B849" s="36" t="s">
        <v>1978</v>
      </c>
      <c r="C849" s="30">
        <v>25646.19</v>
      </c>
      <c r="D849" s="28">
        <v>3.7759999999999998E-5</v>
      </c>
      <c r="E849" s="28">
        <v>3.8149999999999999E-5</v>
      </c>
      <c r="F849" s="32">
        <v>242287</v>
      </c>
      <c r="G849" s="31">
        <v>305902</v>
      </c>
      <c r="H849" s="33">
        <v>189421</v>
      </c>
      <c r="I849" s="32">
        <v>14149</v>
      </c>
      <c r="J849" s="31">
        <v>-105.88471552196992</v>
      </c>
      <c r="K849" s="31">
        <v>14043.11528447803</v>
      </c>
      <c r="L849" s="31">
        <v>0</v>
      </c>
      <c r="M849" s="33">
        <v>14043.11528447803</v>
      </c>
      <c r="N849" s="32">
        <v>12543</v>
      </c>
      <c r="O849" s="31">
        <v>0</v>
      </c>
      <c r="P849" s="31">
        <v>26174</v>
      </c>
      <c r="Q849" s="31">
        <v>216.07055160905514</v>
      </c>
      <c r="R849" s="33">
        <v>38933.070551609053</v>
      </c>
      <c r="S849" s="32">
        <v>658</v>
      </c>
      <c r="T849" s="31">
        <v>22206</v>
      </c>
      <c r="U849" s="31">
        <v>29479</v>
      </c>
      <c r="V849" s="31">
        <v>4189.1815472430399</v>
      </c>
      <c r="W849" s="60">
        <v>56532.181547243039</v>
      </c>
      <c r="X849" s="32">
        <v>-10548.984155243104</v>
      </c>
      <c r="Y849" s="31">
        <v>-10113.12684039088</v>
      </c>
      <c r="Z849" s="31">
        <v>5409</v>
      </c>
      <c r="AA849" s="31">
        <v>-2346</v>
      </c>
      <c r="AB849" s="31">
        <v>0</v>
      </c>
      <c r="AC849" s="33">
        <v>0</v>
      </c>
    </row>
    <row r="850" spans="1:29" s="34" customFormat="1">
      <c r="A850" s="35" t="s">
        <v>855</v>
      </c>
      <c r="B850" s="36" t="s">
        <v>1979</v>
      </c>
      <c r="C850" s="30">
        <v>470959.33</v>
      </c>
      <c r="D850" s="28">
        <v>6.9335999999999996E-4</v>
      </c>
      <c r="E850" s="28">
        <v>8.0015000000000001E-4</v>
      </c>
      <c r="F850" s="32">
        <v>4448950</v>
      </c>
      <c r="G850" s="31">
        <v>5617069</v>
      </c>
      <c r="H850" s="33">
        <v>3478200</v>
      </c>
      <c r="I850" s="32">
        <v>259816</v>
      </c>
      <c r="J850" s="31">
        <v>17904.662613009557</v>
      </c>
      <c r="K850" s="31">
        <v>277720.66261300957</v>
      </c>
      <c r="L850" s="31">
        <v>0</v>
      </c>
      <c r="M850" s="33">
        <v>277720.66261300957</v>
      </c>
      <c r="N850" s="32">
        <v>230314</v>
      </c>
      <c r="O850" s="31">
        <v>0</v>
      </c>
      <c r="P850" s="31">
        <v>480613</v>
      </c>
      <c r="Q850" s="31">
        <v>259682.59802120042</v>
      </c>
      <c r="R850" s="33">
        <v>970609.59802120039</v>
      </c>
      <c r="S850" s="32">
        <v>12089</v>
      </c>
      <c r="T850" s="31">
        <v>407749</v>
      </c>
      <c r="U850" s="31">
        <v>541299</v>
      </c>
      <c r="V850" s="31">
        <v>500492.85958336655</v>
      </c>
      <c r="W850" s="60">
        <v>1461629.8595833667</v>
      </c>
      <c r="X850" s="32">
        <v>-150598.08283467338</v>
      </c>
      <c r="Y850" s="31">
        <v>-396671.17872749275</v>
      </c>
      <c r="Z850" s="31">
        <v>99319</v>
      </c>
      <c r="AA850" s="31">
        <v>-43070</v>
      </c>
      <c r="AB850" s="31">
        <v>0</v>
      </c>
      <c r="AC850" s="33">
        <v>0</v>
      </c>
    </row>
    <row r="851" spans="1:29" s="34" customFormat="1">
      <c r="A851" s="35" t="s">
        <v>856</v>
      </c>
      <c r="B851" s="36" t="s">
        <v>1980</v>
      </c>
      <c r="C851" s="30">
        <v>617545.05000000005</v>
      </c>
      <c r="D851" s="28">
        <v>9.0916E-4</v>
      </c>
      <c r="E851" s="28">
        <v>8.7325E-4</v>
      </c>
      <c r="F851" s="32">
        <v>5833633</v>
      </c>
      <c r="G851" s="31">
        <v>7365314</v>
      </c>
      <c r="H851" s="33">
        <v>4560748</v>
      </c>
      <c r="I851" s="32">
        <v>340680</v>
      </c>
      <c r="J851" s="31">
        <v>102498.183615902</v>
      </c>
      <c r="K851" s="31">
        <v>443178.18361590197</v>
      </c>
      <c r="L851" s="31">
        <v>0</v>
      </c>
      <c r="M851" s="33">
        <v>443178.18361590197</v>
      </c>
      <c r="N851" s="32">
        <v>301996</v>
      </c>
      <c r="O851" s="31">
        <v>0</v>
      </c>
      <c r="P851" s="31">
        <v>630198</v>
      </c>
      <c r="Q851" s="31">
        <v>165816.52409118298</v>
      </c>
      <c r="R851" s="33">
        <v>1098010.524091183</v>
      </c>
      <c r="S851" s="32">
        <v>15852</v>
      </c>
      <c r="T851" s="31">
        <v>534656</v>
      </c>
      <c r="U851" s="31">
        <v>709772</v>
      </c>
      <c r="V851" s="31">
        <v>0</v>
      </c>
      <c r="W851" s="60">
        <v>1260280</v>
      </c>
      <c r="X851" s="32">
        <v>-88467.966690833186</v>
      </c>
      <c r="Y851" s="31">
        <v>-147556.50921798387</v>
      </c>
      <c r="Z851" s="31">
        <v>130230</v>
      </c>
      <c r="AA851" s="31">
        <v>-56475</v>
      </c>
      <c r="AB851" s="31">
        <v>0</v>
      </c>
      <c r="AC851" s="33">
        <v>0</v>
      </c>
    </row>
    <row r="852" spans="1:29" s="34" customFormat="1">
      <c r="A852" s="35" t="s">
        <v>857</v>
      </c>
      <c r="B852" s="36" t="s">
        <v>1981</v>
      </c>
      <c r="C852" s="30">
        <v>736781.51</v>
      </c>
      <c r="D852" s="28">
        <v>1.0847000000000001E-3</v>
      </c>
      <c r="E852" s="28">
        <v>1.2010600000000001E-3</v>
      </c>
      <c r="F852" s="32">
        <v>6959987</v>
      </c>
      <c r="G852" s="31">
        <v>8787404</v>
      </c>
      <c r="H852" s="33">
        <v>5441335</v>
      </c>
      <c r="I852" s="32">
        <v>406459</v>
      </c>
      <c r="J852" s="31">
        <v>261575.69045940487</v>
      </c>
      <c r="K852" s="31">
        <v>668034.69045940484</v>
      </c>
      <c r="L852" s="31">
        <v>0</v>
      </c>
      <c r="M852" s="33">
        <v>668034.69045940484</v>
      </c>
      <c r="N852" s="32">
        <v>360305</v>
      </c>
      <c r="O852" s="31">
        <v>0</v>
      </c>
      <c r="P852" s="31">
        <v>751876</v>
      </c>
      <c r="Q852" s="31">
        <v>223502.79760042785</v>
      </c>
      <c r="R852" s="33">
        <v>1335683.7976004279</v>
      </c>
      <c r="S852" s="32">
        <v>18912</v>
      </c>
      <c r="T852" s="31">
        <v>637888</v>
      </c>
      <c r="U852" s="31">
        <v>846814</v>
      </c>
      <c r="V852" s="31">
        <v>549279.90845159593</v>
      </c>
      <c r="W852" s="60">
        <v>2052893.9084515958</v>
      </c>
      <c r="X852" s="32">
        <v>-292022.26102205645</v>
      </c>
      <c r="Y852" s="31">
        <v>-513182.84982911166</v>
      </c>
      <c r="Z852" s="31">
        <v>155375</v>
      </c>
      <c r="AA852" s="31">
        <v>-67379.999999999767</v>
      </c>
      <c r="AB852" s="31">
        <v>0</v>
      </c>
      <c r="AC852" s="33">
        <v>0</v>
      </c>
    </row>
    <row r="853" spans="1:29" s="34" customFormat="1">
      <c r="A853" s="35" t="s">
        <v>858</v>
      </c>
      <c r="B853" s="36" t="s">
        <v>1982</v>
      </c>
      <c r="C853" s="30">
        <v>593690.19999999995</v>
      </c>
      <c r="D853" s="28">
        <v>8.7403999999999997E-4</v>
      </c>
      <c r="E853" s="28">
        <v>9.3318000000000003E-4</v>
      </c>
      <c r="F853" s="32">
        <v>5608285</v>
      </c>
      <c r="G853" s="31">
        <v>7080799</v>
      </c>
      <c r="H853" s="33">
        <v>4384571</v>
      </c>
      <c r="I853" s="32">
        <v>327520</v>
      </c>
      <c r="J853" s="31">
        <v>-115723.21935177733</v>
      </c>
      <c r="K853" s="31">
        <v>211796.78064822266</v>
      </c>
      <c r="L853" s="31">
        <v>0</v>
      </c>
      <c r="M853" s="33">
        <v>211796.78064822266</v>
      </c>
      <c r="N853" s="32">
        <v>290330</v>
      </c>
      <c r="O853" s="31">
        <v>0</v>
      </c>
      <c r="P853" s="31">
        <v>605854</v>
      </c>
      <c r="Q853" s="31">
        <v>9765.8983173114484</v>
      </c>
      <c r="R853" s="33">
        <v>905949.89831731142</v>
      </c>
      <c r="S853" s="32">
        <v>15239</v>
      </c>
      <c r="T853" s="31">
        <v>514003</v>
      </c>
      <c r="U853" s="31">
        <v>682354</v>
      </c>
      <c r="V853" s="31">
        <v>401316.62289328052</v>
      </c>
      <c r="W853" s="60">
        <v>1612912.6228932806</v>
      </c>
      <c r="X853" s="32">
        <v>-437668.30290981452</v>
      </c>
      <c r="Y853" s="31">
        <v>-340201.42166615452</v>
      </c>
      <c r="Z853" s="31">
        <v>125200</v>
      </c>
      <c r="AA853" s="31">
        <v>-54293.000000000116</v>
      </c>
      <c r="AB853" s="31">
        <v>0</v>
      </c>
      <c r="AC853" s="33">
        <v>0</v>
      </c>
    </row>
    <row r="854" spans="1:29" s="34" customFormat="1">
      <c r="A854" s="35" t="s">
        <v>859</v>
      </c>
      <c r="B854" s="36" t="s">
        <v>1983</v>
      </c>
      <c r="C854" s="30">
        <v>420624.01</v>
      </c>
      <c r="D854" s="28">
        <v>6.1925000000000001E-4</v>
      </c>
      <c r="E854" s="28">
        <v>6.4568000000000004E-4</v>
      </c>
      <c r="F854" s="32">
        <v>3973423</v>
      </c>
      <c r="G854" s="31">
        <v>5016686</v>
      </c>
      <c r="H854" s="33">
        <v>3106432</v>
      </c>
      <c r="I854" s="32">
        <v>232045</v>
      </c>
      <c r="J854" s="31">
        <v>-13403.617533525754</v>
      </c>
      <c r="K854" s="31">
        <v>218641.38246647426</v>
      </c>
      <c r="L854" s="31">
        <v>0</v>
      </c>
      <c r="M854" s="33">
        <v>218641.38246647426</v>
      </c>
      <c r="N854" s="32">
        <v>205696</v>
      </c>
      <c r="O854" s="31">
        <v>0</v>
      </c>
      <c r="P854" s="31">
        <v>429242</v>
      </c>
      <c r="Q854" s="31">
        <v>107460.82364860552</v>
      </c>
      <c r="R854" s="33">
        <v>742398.8236486055</v>
      </c>
      <c r="S854" s="32">
        <v>10797</v>
      </c>
      <c r="T854" s="31">
        <v>364167</v>
      </c>
      <c r="U854" s="31">
        <v>483442</v>
      </c>
      <c r="V854" s="31">
        <v>132743.16948286019</v>
      </c>
      <c r="W854" s="60">
        <v>991149.16948286025</v>
      </c>
      <c r="X854" s="32">
        <v>-90716.595679056714</v>
      </c>
      <c r="Y854" s="31">
        <v>-208269.75015519798</v>
      </c>
      <c r="Z854" s="31">
        <v>88703</v>
      </c>
      <c r="AA854" s="31">
        <v>-38467</v>
      </c>
      <c r="AB854" s="31">
        <v>0</v>
      </c>
      <c r="AC854" s="33">
        <v>0</v>
      </c>
    </row>
    <row r="855" spans="1:29" s="34" customFormat="1">
      <c r="A855" s="35" t="s">
        <v>860</v>
      </c>
      <c r="B855" s="36" t="s">
        <v>1984</v>
      </c>
      <c r="C855" s="30">
        <v>344969.06</v>
      </c>
      <c r="D855" s="28">
        <v>5.0787E-4</v>
      </c>
      <c r="E855" s="28">
        <v>5.0934000000000005E-4</v>
      </c>
      <c r="F855" s="32">
        <v>3258752</v>
      </c>
      <c r="G855" s="31">
        <v>4114371</v>
      </c>
      <c r="H855" s="33">
        <v>2547700</v>
      </c>
      <c r="I855" s="32">
        <v>190309</v>
      </c>
      <c r="J855" s="31">
        <v>53116.810142903429</v>
      </c>
      <c r="K855" s="31">
        <v>243425.81014290341</v>
      </c>
      <c r="L855" s="31">
        <v>0</v>
      </c>
      <c r="M855" s="33">
        <v>243425.81014290341</v>
      </c>
      <c r="N855" s="32">
        <v>168699</v>
      </c>
      <c r="O855" s="31">
        <v>0</v>
      </c>
      <c r="P855" s="31">
        <v>352038</v>
      </c>
      <c r="Q855" s="31">
        <v>5290.5405523900818</v>
      </c>
      <c r="R855" s="33">
        <v>526027.54055239004</v>
      </c>
      <c r="S855" s="32">
        <v>8855</v>
      </c>
      <c r="T855" s="31">
        <v>298667</v>
      </c>
      <c r="U855" s="31">
        <v>396489</v>
      </c>
      <c r="V855" s="31">
        <v>20658.954750112658</v>
      </c>
      <c r="W855" s="60">
        <v>724669.95475011261</v>
      </c>
      <c r="X855" s="32">
        <v>-111822.28277414001</v>
      </c>
      <c r="Y855" s="31">
        <v>-128020.13142358257</v>
      </c>
      <c r="Z855" s="31">
        <v>72749</v>
      </c>
      <c r="AA855" s="31">
        <v>-31549</v>
      </c>
      <c r="AB855" s="31">
        <v>0</v>
      </c>
      <c r="AC855" s="33">
        <v>0</v>
      </c>
    </row>
    <row r="856" spans="1:29" s="34" customFormat="1">
      <c r="A856" s="35" t="s">
        <v>861</v>
      </c>
      <c r="B856" s="36" t="s">
        <v>1985</v>
      </c>
      <c r="C856" s="30">
        <v>626359.24</v>
      </c>
      <c r="D856" s="28">
        <v>9.2214E-4</v>
      </c>
      <c r="E856" s="28">
        <v>8.2680000000000004E-4</v>
      </c>
      <c r="F856" s="32">
        <v>5916919</v>
      </c>
      <c r="G856" s="31">
        <v>7470468</v>
      </c>
      <c r="H856" s="33">
        <v>4625862</v>
      </c>
      <c r="I856" s="32">
        <v>345544</v>
      </c>
      <c r="J856" s="31">
        <v>115734.66927155397</v>
      </c>
      <c r="K856" s="31">
        <v>461278.66927155398</v>
      </c>
      <c r="L856" s="31">
        <v>0</v>
      </c>
      <c r="M856" s="33">
        <v>461278.66927155398</v>
      </c>
      <c r="N856" s="32">
        <v>306307</v>
      </c>
      <c r="O856" s="31">
        <v>0</v>
      </c>
      <c r="P856" s="31">
        <v>639195</v>
      </c>
      <c r="Q856" s="31">
        <v>435328.70029595622</v>
      </c>
      <c r="R856" s="33">
        <v>1380830.7002959563</v>
      </c>
      <c r="S856" s="32">
        <v>16078</v>
      </c>
      <c r="T856" s="31">
        <v>542290</v>
      </c>
      <c r="U856" s="31">
        <v>719905</v>
      </c>
      <c r="V856" s="31">
        <v>190105.88714989123</v>
      </c>
      <c r="W856" s="60">
        <v>1468378.8871498914</v>
      </c>
      <c r="X856" s="32">
        <v>-137457.18734623111</v>
      </c>
      <c r="Y856" s="31">
        <v>-24897.999507703935</v>
      </c>
      <c r="Z856" s="31">
        <v>132090</v>
      </c>
      <c r="AA856" s="31">
        <v>-57282.999999999971</v>
      </c>
      <c r="AB856" s="31">
        <v>0</v>
      </c>
      <c r="AC856" s="33">
        <v>0</v>
      </c>
    </row>
    <row r="857" spans="1:29" s="34" customFormat="1">
      <c r="A857" s="35" t="s">
        <v>862</v>
      </c>
      <c r="B857" s="36" t="s">
        <v>1986</v>
      </c>
      <c r="C857" s="30">
        <v>2995353.51</v>
      </c>
      <c r="D857" s="28">
        <v>4.4098200000000001E-3</v>
      </c>
      <c r="E857" s="28">
        <v>3.9544799999999998E-3</v>
      </c>
      <c r="F857" s="32">
        <v>28295647</v>
      </c>
      <c r="G857" s="31">
        <v>35724964</v>
      </c>
      <c r="H857" s="33">
        <v>22121606</v>
      </c>
      <c r="I857" s="32">
        <v>1652447</v>
      </c>
      <c r="J857" s="31">
        <v>1129490.3576949129</v>
      </c>
      <c r="K857" s="31">
        <v>2781937.3576949127</v>
      </c>
      <c r="L857" s="31">
        <v>0</v>
      </c>
      <c r="M857" s="33">
        <v>2781937.3576949127</v>
      </c>
      <c r="N857" s="32">
        <v>1464811</v>
      </c>
      <c r="O857" s="31">
        <v>0</v>
      </c>
      <c r="P857" s="31">
        <v>3056731</v>
      </c>
      <c r="Q857" s="31">
        <v>2045888.540582902</v>
      </c>
      <c r="R857" s="33">
        <v>6567430.5405829018</v>
      </c>
      <c r="S857" s="32">
        <v>76887</v>
      </c>
      <c r="T857" s="31">
        <v>2593316</v>
      </c>
      <c r="U857" s="31">
        <v>3442699</v>
      </c>
      <c r="V857" s="31">
        <v>18996.603333137777</v>
      </c>
      <c r="W857" s="60">
        <v>6131898.6033331379</v>
      </c>
      <c r="X857" s="32">
        <v>198105.09427924152</v>
      </c>
      <c r="Y857" s="31">
        <v>-120318.15702947741</v>
      </c>
      <c r="Z857" s="31">
        <v>631673</v>
      </c>
      <c r="AA857" s="31">
        <v>-273928.00000000023</v>
      </c>
      <c r="AB857" s="31">
        <v>0</v>
      </c>
      <c r="AC857" s="33">
        <v>0</v>
      </c>
    </row>
    <row r="858" spans="1:29" s="34" customFormat="1">
      <c r="A858" s="35" t="s">
        <v>863</v>
      </c>
      <c r="B858" s="36" t="s">
        <v>1987</v>
      </c>
      <c r="C858" s="30">
        <v>697246.30999999994</v>
      </c>
      <c r="D858" s="28">
        <v>1.0265000000000001E-3</v>
      </c>
      <c r="E858" s="28">
        <v>9.5887999999999995E-4</v>
      </c>
      <c r="F858" s="32">
        <v>6586546</v>
      </c>
      <c r="G858" s="31">
        <v>8315912</v>
      </c>
      <c r="H858" s="33">
        <v>5149378</v>
      </c>
      <c r="I858" s="32">
        <v>384650</v>
      </c>
      <c r="J858" s="31">
        <v>277562.03477726941</v>
      </c>
      <c r="K858" s="31">
        <v>662212.03477726947</v>
      </c>
      <c r="L858" s="31">
        <v>0</v>
      </c>
      <c r="M858" s="33">
        <v>662212.03477726947</v>
      </c>
      <c r="N858" s="32">
        <v>340973</v>
      </c>
      <c r="O858" s="31">
        <v>0</v>
      </c>
      <c r="P858" s="31">
        <v>711534</v>
      </c>
      <c r="Q858" s="31">
        <v>309496.62507077982</v>
      </c>
      <c r="R858" s="33">
        <v>1362003.6250707798</v>
      </c>
      <c r="S858" s="32">
        <v>17898</v>
      </c>
      <c r="T858" s="31">
        <v>603661</v>
      </c>
      <c r="U858" s="31">
        <v>801378</v>
      </c>
      <c r="V858" s="31">
        <v>40952.785547191212</v>
      </c>
      <c r="W858" s="60">
        <v>1463889.7855471913</v>
      </c>
      <c r="X858" s="32">
        <v>-75894.567995596197</v>
      </c>
      <c r="Y858" s="31">
        <v>-109265.59248081522</v>
      </c>
      <c r="Z858" s="31">
        <v>147038</v>
      </c>
      <c r="AA858" s="31">
        <v>-63764</v>
      </c>
      <c r="AB858" s="31">
        <v>0</v>
      </c>
      <c r="AC858" s="33">
        <v>0</v>
      </c>
    </row>
    <row r="859" spans="1:29" s="34" customFormat="1">
      <c r="A859" s="35" t="s">
        <v>864</v>
      </c>
      <c r="B859" s="36" t="s">
        <v>1988</v>
      </c>
      <c r="C859" s="30">
        <v>2155975.02</v>
      </c>
      <c r="D859" s="28">
        <v>3.1740700000000002E-3</v>
      </c>
      <c r="E859" s="28">
        <v>2.8999199999999998E-3</v>
      </c>
      <c r="F859" s="32">
        <v>20366447</v>
      </c>
      <c r="G859" s="31">
        <v>25713870</v>
      </c>
      <c r="H859" s="33">
        <v>15922538</v>
      </c>
      <c r="I859" s="32">
        <v>1189387</v>
      </c>
      <c r="J859" s="31">
        <v>1207335.7664051892</v>
      </c>
      <c r="K859" s="31">
        <v>2396722.7664051894</v>
      </c>
      <c r="L859" s="31">
        <v>0</v>
      </c>
      <c r="M859" s="33">
        <v>2396722.7664051894</v>
      </c>
      <c r="N859" s="32">
        <v>1054332</v>
      </c>
      <c r="O859" s="31">
        <v>0</v>
      </c>
      <c r="P859" s="31">
        <v>2200153</v>
      </c>
      <c r="Q859" s="31">
        <v>1607170.1742884533</v>
      </c>
      <c r="R859" s="33">
        <v>4861655.1742884535</v>
      </c>
      <c r="S859" s="32">
        <v>55341</v>
      </c>
      <c r="T859" s="31">
        <v>1866599</v>
      </c>
      <c r="U859" s="31">
        <v>2477963</v>
      </c>
      <c r="V859" s="31">
        <v>0</v>
      </c>
      <c r="W859" s="60">
        <v>4399903</v>
      </c>
      <c r="X859" s="32">
        <v>404346.10817103996</v>
      </c>
      <c r="Y859" s="31">
        <v>-200088.93388258666</v>
      </c>
      <c r="Z859" s="31">
        <v>454662</v>
      </c>
      <c r="AA859" s="31">
        <v>-197167</v>
      </c>
      <c r="AB859" s="31">
        <v>0</v>
      </c>
      <c r="AC859" s="33">
        <v>0</v>
      </c>
    </row>
    <row r="860" spans="1:29" s="34" customFormat="1">
      <c r="A860" s="35" t="s">
        <v>865</v>
      </c>
      <c r="B860" s="36" t="s">
        <v>1989</v>
      </c>
      <c r="C860" s="30">
        <v>917758.26</v>
      </c>
      <c r="D860" s="28">
        <v>1.35114E-3</v>
      </c>
      <c r="E860" s="28">
        <v>1.26128E-3</v>
      </c>
      <c r="F860" s="32">
        <v>8669601</v>
      </c>
      <c r="G860" s="31">
        <v>10945895</v>
      </c>
      <c r="H860" s="33">
        <v>6777915</v>
      </c>
      <c r="I860" s="32">
        <v>506299</v>
      </c>
      <c r="J860" s="31">
        <v>229350.18543044914</v>
      </c>
      <c r="K860" s="31">
        <v>735649.1854304492</v>
      </c>
      <c r="L860" s="31">
        <v>0</v>
      </c>
      <c r="M860" s="33">
        <v>735649.1854304492</v>
      </c>
      <c r="N860" s="32">
        <v>448809</v>
      </c>
      <c r="O860" s="31">
        <v>0</v>
      </c>
      <c r="P860" s="31">
        <v>936562</v>
      </c>
      <c r="Q860" s="31">
        <v>403254.93371344876</v>
      </c>
      <c r="R860" s="33">
        <v>1788625.9337134487</v>
      </c>
      <c r="S860" s="32">
        <v>23558</v>
      </c>
      <c r="T860" s="31">
        <v>794575</v>
      </c>
      <c r="U860" s="31">
        <v>1054821</v>
      </c>
      <c r="V860" s="31">
        <v>65222.110856361527</v>
      </c>
      <c r="W860" s="60">
        <v>1938176.1108563615</v>
      </c>
      <c r="X860" s="32">
        <v>-117148.55060233027</v>
      </c>
      <c r="Y860" s="31">
        <v>-142011.62654058248</v>
      </c>
      <c r="Z860" s="31">
        <v>193541</v>
      </c>
      <c r="AA860" s="31">
        <v>-83931</v>
      </c>
      <c r="AB860" s="31">
        <v>0</v>
      </c>
      <c r="AC860" s="33">
        <v>0</v>
      </c>
    </row>
    <row r="861" spans="1:29" s="34" customFormat="1">
      <c r="A861" s="35" t="s">
        <v>866</v>
      </c>
      <c r="B861" s="36" t="s">
        <v>1990</v>
      </c>
      <c r="C861" s="30">
        <v>365279.75</v>
      </c>
      <c r="D861" s="28">
        <v>5.3777000000000002E-4</v>
      </c>
      <c r="E861" s="28">
        <v>5.1981E-4</v>
      </c>
      <c r="F861" s="32">
        <v>3450606</v>
      </c>
      <c r="G861" s="31">
        <v>4356598</v>
      </c>
      <c r="H861" s="33">
        <v>2697692</v>
      </c>
      <c r="I861" s="32">
        <v>201513</v>
      </c>
      <c r="J861" s="31">
        <v>128806.41447852568</v>
      </c>
      <c r="K861" s="31">
        <v>330319.41447852569</v>
      </c>
      <c r="L861" s="31">
        <v>0</v>
      </c>
      <c r="M861" s="33">
        <v>330319.41447852569</v>
      </c>
      <c r="N861" s="32">
        <v>178631</v>
      </c>
      <c r="O861" s="31">
        <v>0</v>
      </c>
      <c r="P861" s="31">
        <v>372763</v>
      </c>
      <c r="Q861" s="31">
        <v>85705.466599975713</v>
      </c>
      <c r="R861" s="33">
        <v>637099.46659997571</v>
      </c>
      <c r="S861" s="32">
        <v>9376</v>
      </c>
      <c r="T861" s="31">
        <v>316250</v>
      </c>
      <c r="U861" s="31">
        <v>419831</v>
      </c>
      <c r="V861" s="31">
        <v>41205.114866814962</v>
      </c>
      <c r="W861" s="60">
        <v>786662.11486681493</v>
      </c>
      <c r="X861" s="32">
        <v>-98962.320038707388</v>
      </c>
      <c r="Y861" s="31">
        <v>-94227.328228131868</v>
      </c>
      <c r="Z861" s="31">
        <v>77031</v>
      </c>
      <c r="AA861" s="31">
        <v>-33403.999999999942</v>
      </c>
      <c r="AB861" s="31">
        <v>0</v>
      </c>
      <c r="AC861" s="33">
        <v>0</v>
      </c>
    </row>
    <row r="862" spans="1:29" s="34" customFormat="1">
      <c r="A862" s="35" t="s">
        <v>867</v>
      </c>
      <c r="B862" s="36" t="s">
        <v>1991</v>
      </c>
      <c r="C862" s="30">
        <v>322396.97000000003</v>
      </c>
      <c r="D862" s="28">
        <v>4.7464000000000002E-4</v>
      </c>
      <c r="E862" s="28">
        <v>5.2225999999999998E-4</v>
      </c>
      <c r="F862" s="32">
        <v>3045532</v>
      </c>
      <c r="G862" s="31">
        <v>3845168</v>
      </c>
      <c r="H862" s="33">
        <v>2381004</v>
      </c>
      <c r="I862" s="32">
        <v>177857</v>
      </c>
      <c r="J862" s="31">
        <v>-90317.754156458046</v>
      </c>
      <c r="K862" s="31">
        <v>87539.245843541954</v>
      </c>
      <c r="L862" s="31">
        <v>0</v>
      </c>
      <c r="M862" s="33">
        <v>87539.245843541954</v>
      </c>
      <c r="N862" s="32">
        <v>157661</v>
      </c>
      <c r="O862" s="31">
        <v>0</v>
      </c>
      <c r="P862" s="31">
        <v>329004</v>
      </c>
      <c r="Q862" s="31">
        <v>2651.3225734588282</v>
      </c>
      <c r="R862" s="33">
        <v>489316.32257345883</v>
      </c>
      <c r="S862" s="32">
        <v>8276</v>
      </c>
      <c r="T862" s="31">
        <v>279125</v>
      </c>
      <c r="U862" s="31">
        <v>370546</v>
      </c>
      <c r="V862" s="31">
        <v>225160.09239726432</v>
      </c>
      <c r="W862" s="60">
        <v>883107.09239726432</v>
      </c>
      <c r="X862" s="32">
        <v>-214718.83547911647</v>
      </c>
      <c r="Y862" s="31">
        <v>-217576.93434468901</v>
      </c>
      <c r="Z862" s="31">
        <v>67989</v>
      </c>
      <c r="AA862" s="31">
        <v>-29484</v>
      </c>
      <c r="AB862" s="31">
        <v>0</v>
      </c>
      <c r="AC862" s="33">
        <v>0</v>
      </c>
    </row>
    <row r="863" spans="1:29" s="34" customFormat="1">
      <c r="A863" s="35" t="s">
        <v>868</v>
      </c>
      <c r="B863" s="36" t="s">
        <v>1992</v>
      </c>
      <c r="C863" s="30">
        <v>706120.51</v>
      </c>
      <c r="D863" s="28">
        <v>1.0395599999999999E-3</v>
      </c>
      <c r="E863" s="28">
        <v>9.3585999999999995E-4</v>
      </c>
      <c r="F863" s="32">
        <v>6670345</v>
      </c>
      <c r="G863" s="31">
        <v>8421714</v>
      </c>
      <c r="H863" s="33">
        <v>5214892</v>
      </c>
      <c r="I863" s="32">
        <v>389544</v>
      </c>
      <c r="J863" s="31">
        <v>165301.57106052843</v>
      </c>
      <c r="K863" s="31">
        <v>554845.5710605284</v>
      </c>
      <c r="L863" s="31">
        <v>0</v>
      </c>
      <c r="M863" s="33">
        <v>554845.5710605284</v>
      </c>
      <c r="N863" s="32">
        <v>345311</v>
      </c>
      <c r="O863" s="31">
        <v>0</v>
      </c>
      <c r="P863" s="31">
        <v>720586</v>
      </c>
      <c r="Q863" s="31">
        <v>472027.36898193543</v>
      </c>
      <c r="R863" s="33">
        <v>1537924.3689819355</v>
      </c>
      <c r="S863" s="32">
        <v>18125</v>
      </c>
      <c r="T863" s="31">
        <v>611342</v>
      </c>
      <c r="U863" s="31">
        <v>811573</v>
      </c>
      <c r="V863" s="31">
        <v>179059.21648695625</v>
      </c>
      <c r="W863" s="60">
        <v>1620099.2164869562</v>
      </c>
      <c r="X863" s="32">
        <v>-130437.022902392</v>
      </c>
      <c r="Y863" s="31">
        <v>-36071.824602628796</v>
      </c>
      <c r="Z863" s="31">
        <v>148909</v>
      </c>
      <c r="AA863" s="31">
        <v>-64574.999999999884</v>
      </c>
      <c r="AB863" s="31">
        <v>0</v>
      </c>
      <c r="AC863" s="33">
        <v>0</v>
      </c>
    </row>
    <row r="864" spans="1:29" s="34" customFormat="1">
      <c r="A864" s="35" t="s">
        <v>869</v>
      </c>
      <c r="B864" s="36" t="s">
        <v>1993</v>
      </c>
      <c r="C864" s="30">
        <v>614037.26</v>
      </c>
      <c r="D864" s="28">
        <v>9.0399999999999996E-4</v>
      </c>
      <c r="E864" s="28">
        <v>8.3516999999999999E-4</v>
      </c>
      <c r="F864" s="32">
        <v>5800524</v>
      </c>
      <c r="G864" s="31">
        <v>7323511</v>
      </c>
      <c r="H864" s="33">
        <v>4534863</v>
      </c>
      <c r="I864" s="32">
        <v>338747</v>
      </c>
      <c r="J864" s="31">
        <v>231994.50217569005</v>
      </c>
      <c r="K864" s="31">
        <v>570741.50217569002</v>
      </c>
      <c r="L864" s="31">
        <v>0</v>
      </c>
      <c r="M864" s="33">
        <v>570741.50217569002</v>
      </c>
      <c r="N864" s="32">
        <v>300282</v>
      </c>
      <c r="O864" s="31">
        <v>0</v>
      </c>
      <c r="P864" s="31">
        <v>626621</v>
      </c>
      <c r="Q864" s="31">
        <v>352094.28645333141</v>
      </c>
      <c r="R864" s="33">
        <v>1278997.2864533314</v>
      </c>
      <c r="S864" s="32">
        <v>15762</v>
      </c>
      <c r="T864" s="31">
        <v>531622</v>
      </c>
      <c r="U864" s="31">
        <v>705743</v>
      </c>
      <c r="V864" s="31">
        <v>0</v>
      </c>
      <c r="W864" s="60">
        <v>1253127</v>
      </c>
      <c r="X864" s="32">
        <v>29109.436133179115</v>
      </c>
      <c r="Y864" s="31">
        <v>-76576.149679847731</v>
      </c>
      <c r="Z864" s="31">
        <v>129491</v>
      </c>
      <c r="AA864" s="31">
        <v>-56154.000000000029</v>
      </c>
      <c r="AB864" s="31">
        <v>0</v>
      </c>
      <c r="AC864" s="33">
        <v>0</v>
      </c>
    </row>
    <row r="865" spans="1:29" s="34" customFormat="1">
      <c r="A865" s="35" t="s">
        <v>870</v>
      </c>
      <c r="B865" s="36" t="s">
        <v>1994</v>
      </c>
      <c r="C865" s="30">
        <v>366132.35</v>
      </c>
      <c r="D865" s="28">
        <v>5.3903000000000002E-4</v>
      </c>
      <c r="E865" s="28">
        <v>5.5303000000000004E-4</v>
      </c>
      <c r="F865" s="32">
        <v>3458691</v>
      </c>
      <c r="G865" s="31">
        <v>4366806</v>
      </c>
      <c r="H865" s="33">
        <v>2704013</v>
      </c>
      <c r="I865" s="32">
        <v>201985</v>
      </c>
      <c r="J865" s="31">
        <v>-50824.085776046188</v>
      </c>
      <c r="K865" s="31">
        <v>151160.91422395382</v>
      </c>
      <c r="L865" s="31">
        <v>0</v>
      </c>
      <c r="M865" s="33">
        <v>151160.91422395382</v>
      </c>
      <c r="N865" s="32">
        <v>179050</v>
      </c>
      <c r="O865" s="31">
        <v>0</v>
      </c>
      <c r="P865" s="31">
        <v>373637</v>
      </c>
      <c r="Q865" s="31">
        <v>1614.2590409605298</v>
      </c>
      <c r="R865" s="33">
        <v>554301.25904096058</v>
      </c>
      <c r="S865" s="32">
        <v>9398</v>
      </c>
      <c r="T865" s="31">
        <v>316991</v>
      </c>
      <c r="U865" s="31">
        <v>420815</v>
      </c>
      <c r="V865" s="31">
        <v>104775.9348365496</v>
      </c>
      <c r="W865" s="60">
        <v>851979.93483654957</v>
      </c>
      <c r="X865" s="32">
        <v>-179190.54060780798</v>
      </c>
      <c r="Y865" s="31">
        <v>-162218.1351877811</v>
      </c>
      <c r="Z865" s="31">
        <v>77212</v>
      </c>
      <c r="AA865" s="31">
        <v>-33481.999999999884</v>
      </c>
      <c r="AB865" s="31">
        <v>0</v>
      </c>
      <c r="AC865" s="33">
        <v>0</v>
      </c>
    </row>
    <row r="866" spans="1:29" s="34" customFormat="1">
      <c r="A866" s="35" t="s">
        <v>871</v>
      </c>
      <c r="B866" s="36" t="s">
        <v>1995</v>
      </c>
      <c r="C866" s="30">
        <v>1047059.1299999999</v>
      </c>
      <c r="D866" s="28">
        <v>1.5414999999999999E-3</v>
      </c>
      <c r="E866" s="28">
        <v>1.4740199999999999E-3</v>
      </c>
      <c r="F866" s="32">
        <v>9891048</v>
      </c>
      <c r="G866" s="31">
        <v>12488045</v>
      </c>
      <c r="H866" s="33">
        <v>7732845</v>
      </c>
      <c r="I866" s="32">
        <v>577631</v>
      </c>
      <c r="J866" s="31">
        <v>-48983.117253747696</v>
      </c>
      <c r="K866" s="31">
        <v>528647.88274625235</v>
      </c>
      <c r="L866" s="31">
        <v>0</v>
      </c>
      <c r="M866" s="33">
        <v>528647.88274625235</v>
      </c>
      <c r="N866" s="32">
        <v>512040</v>
      </c>
      <c r="O866" s="31">
        <v>0</v>
      </c>
      <c r="P866" s="31">
        <v>1068513</v>
      </c>
      <c r="Q866" s="31">
        <v>292569.36243436619</v>
      </c>
      <c r="R866" s="33">
        <v>1873122.3624343663</v>
      </c>
      <c r="S866" s="32">
        <v>26877</v>
      </c>
      <c r="T866" s="31">
        <v>906521</v>
      </c>
      <c r="U866" s="31">
        <v>1203433</v>
      </c>
      <c r="V866" s="31">
        <v>120115.72114761799</v>
      </c>
      <c r="W866" s="60">
        <v>2256946.7211476178</v>
      </c>
      <c r="X866" s="32">
        <v>-272654.11983174435</v>
      </c>
      <c r="Y866" s="31">
        <v>-236223.23888150742</v>
      </c>
      <c r="Z866" s="31">
        <v>220808</v>
      </c>
      <c r="AA866" s="31">
        <v>-95755</v>
      </c>
      <c r="AB866" s="31">
        <v>0</v>
      </c>
      <c r="AC866" s="33">
        <v>0</v>
      </c>
    </row>
    <row r="867" spans="1:29" s="34" customFormat="1">
      <c r="A867" s="35" t="s">
        <v>872</v>
      </c>
      <c r="B867" s="36" t="s">
        <v>1996</v>
      </c>
      <c r="C867" s="30">
        <v>2081284.9900000002</v>
      </c>
      <c r="D867" s="28">
        <v>3.0641100000000001E-3</v>
      </c>
      <c r="E867" s="28">
        <v>3.1175299999999999E-3</v>
      </c>
      <c r="F867" s="32">
        <v>19660888</v>
      </c>
      <c r="G867" s="31">
        <v>24823058</v>
      </c>
      <c r="H867" s="33">
        <v>15370930</v>
      </c>
      <c r="I867" s="32">
        <v>1148183</v>
      </c>
      <c r="J867" s="31">
        <v>-1474607.7292364514</v>
      </c>
      <c r="K867" s="31">
        <v>-326424.72923645144</v>
      </c>
      <c r="L867" s="31">
        <v>0</v>
      </c>
      <c r="M867" s="33">
        <v>-326424.72923645144</v>
      </c>
      <c r="N867" s="32">
        <v>1017806</v>
      </c>
      <c r="O867" s="31">
        <v>0</v>
      </c>
      <c r="P867" s="31">
        <v>2123933</v>
      </c>
      <c r="Q867" s="31">
        <v>0</v>
      </c>
      <c r="R867" s="33">
        <v>3141739</v>
      </c>
      <c r="S867" s="32">
        <v>53424</v>
      </c>
      <c r="T867" s="31">
        <v>1801934</v>
      </c>
      <c r="U867" s="31">
        <v>2392118</v>
      </c>
      <c r="V867" s="31">
        <v>1051022.3345608676</v>
      </c>
      <c r="W867" s="60">
        <v>5298498.3345608674</v>
      </c>
      <c r="X867" s="32">
        <v>-1538612.2027677353</v>
      </c>
      <c r="Y867" s="31">
        <v>-866722.13179313217</v>
      </c>
      <c r="Z867" s="31">
        <v>438911</v>
      </c>
      <c r="AA867" s="31">
        <v>-190336</v>
      </c>
      <c r="AB867" s="31">
        <v>0</v>
      </c>
      <c r="AC867" s="33">
        <v>0</v>
      </c>
    </row>
    <row r="868" spans="1:29" s="34" customFormat="1">
      <c r="A868" s="35" t="s">
        <v>873</v>
      </c>
      <c r="B868" s="36" t="s">
        <v>1997</v>
      </c>
      <c r="C868" s="30">
        <v>277522.53999999998</v>
      </c>
      <c r="D868" s="28">
        <v>4.0857000000000003E-4</v>
      </c>
      <c r="E868" s="28">
        <v>4.1407999999999999E-4</v>
      </c>
      <c r="F868" s="32">
        <v>2621593</v>
      </c>
      <c r="G868" s="31">
        <v>3309919</v>
      </c>
      <c r="H868" s="33">
        <v>2049568</v>
      </c>
      <c r="I868" s="32">
        <v>153099</v>
      </c>
      <c r="J868" s="31">
        <v>120428.64268511321</v>
      </c>
      <c r="K868" s="31">
        <v>273527.64268511324</v>
      </c>
      <c r="L868" s="31">
        <v>0</v>
      </c>
      <c r="M868" s="33">
        <v>273527.64268511324</v>
      </c>
      <c r="N868" s="32">
        <v>135715</v>
      </c>
      <c r="O868" s="31">
        <v>0</v>
      </c>
      <c r="P868" s="31">
        <v>283206</v>
      </c>
      <c r="Q868" s="31">
        <v>39223.998976888593</v>
      </c>
      <c r="R868" s="33">
        <v>458144.9989768886</v>
      </c>
      <c r="S868" s="32">
        <v>7124</v>
      </c>
      <c r="T868" s="31">
        <v>240271</v>
      </c>
      <c r="U868" s="31">
        <v>318966</v>
      </c>
      <c r="V868" s="31">
        <v>30282.708060477762</v>
      </c>
      <c r="W868" s="60">
        <v>596643.70806047774</v>
      </c>
      <c r="X868" s="32">
        <v>-59491.032407153441</v>
      </c>
      <c r="Y868" s="31">
        <v>-112152.67667643573</v>
      </c>
      <c r="Z868" s="31">
        <v>58525</v>
      </c>
      <c r="AA868" s="31">
        <v>-25380</v>
      </c>
      <c r="AB868" s="31">
        <v>0</v>
      </c>
      <c r="AC868" s="33">
        <v>0</v>
      </c>
    </row>
    <row r="869" spans="1:29" s="34" customFormat="1">
      <c r="A869" s="35" t="s">
        <v>874</v>
      </c>
      <c r="B869" s="36" t="s">
        <v>1998</v>
      </c>
      <c r="C869" s="30">
        <v>862653.07000000007</v>
      </c>
      <c r="D869" s="28">
        <v>1.27002E-3</v>
      </c>
      <c r="E869" s="28">
        <v>1.0647199999999999E-3</v>
      </c>
      <c r="F869" s="32">
        <v>8149094</v>
      </c>
      <c r="G869" s="31">
        <v>10288724</v>
      </c>
      <c r="H869" s="33">
        <v>6370982</v>
      </c>
      <c r="I869" s="32">
        <v>475902</v>
      </c>
      <c r="J869" s="31">
        <v>603936.95316033461</v>
      </c>
      <c r="K869" s="31">
        <v>1079838.9531603346</v>
      </c>
      <c r="L869" s="31">
        <v>0</v>
      </c>
      <c r="M869" s="33">
        <v>1079838.9531603346</v>
      </c>
      <c r="N869" s="32">
        <v>421863</v>
      </c>
      <c r="O869" s="31">
        <v>0</v>
      </c>
      <c r="P869" s="31">
        <v>880333</v>
      </c>
      <c r="Q869" s="31">
        <v>940737.39923082921</v>
      </c>
      <c r="R869" s="33">
        <v>2242933.3992308294</v>
      </c>
      <c r="S869" s="32">
        <v>22143</v>
      </c>
      <c r="T869" s="31">
        <v>746870</v>
      </c>
      <c r="U869" s="31">
        <v>991491</v>
      </c>
      <c r="V869" s="31">
        <v>0</v>
      </c>
      <c r="W869" s="60">
        <v>1760504</v>
      </c>
      <c r="X869" s="32">
        <v>257000.58750024793</v>
      </c>
      <c r="Y869" s="31">
        <v>122398.81173058128</v>
      </c>
      <c r="Z869" s="31">
        <v>181921</v>
      </c>
      <c r="AA869" s="31">
        <v>-78891</v>
      </c>
      <c r="AB869" s="31">
        <v>0</v>
      </c>
      <c r="AC869" s="33">
        <v>0</v>
      </c>
    </row>
    <row r="870" spans="1:29" s="34" customFormat="1">
      <c r="A870" s="35" t="s">
        <v>875</v>
      </c>
      <c r="B870" s="36" t="s">
        <v>1999</v>
      </c>
      <c r="C870" s="30">
        <v>970174.10000000009</v>
      </c>
      <c r="D870" s="28">
        <v>1.4283099999999999E-3</v>
      </c>
      <c r="E870" s="28">
        <v>1.5066000000000001E-3</v>
      </c>
      <c r="F870" s="32">
        <v>9164763</v>
      </c>
      <c r="G870" s="31">
        <v>11571067</v>
      </c>
      <c r="H870" s="33">
        <v>7165034</v>
      </c>
      <c r="I870" s="32">
        <v>535216</v>
      </c>
      <c r="J870" s="31">
        <v>272057.03861069283</v>
      </c>
      <c r="K870" s="31">
        <v>807273.03861069283</v>
      </c>
      <c r="L870" s="31">
        <v>0</v>
      </c>
      <c r="M870" s="33">
        <v>807273.03861069283</v>
      </c>
      <c r="N870" s="32">
        <v>474442</v>
      </c>
      <c r="O870" s="31">
        <v>0</v>
      </c>
      <c r="P870" s="31">
        <v>990054</v>
      </c>
      <c r="Q870" s="31">
        <v>275363.03738771594</v>
      </c>
      <c r="R870" s="33">
        <v>1739859.0373877159</v>
      </c>
      <c r="S870" s="32">
        <v>24903</v>
      </c>
      <c r="T870" s="31">
        <v>839957</v>
      </c>
      <c r="U870" s="31">
        <v>1115066</v>
      </c>
      <c r="V870" s="31">
        <v>377929.45465710032</v>
      </c>
      <c r="W870" s="60">
        <v>2357855.4546571001</v>
      </c>
      <c r="X870" s="32">
        <v>-216794.15431882479</v>
      </c>
      <c r="Y870" s="31">
        <v>-517074.26295055961</v>
      </c>
      <c r="Z870" s="31">
        <v>204595</v>
      </c>
      <c r="AA870" s="31">
        <v>-88722.999999999884</v>
      </c>
      <c r="AB870" s="31">
        <v>0</v>
      </c>
      <c r="AC870" s="33">
        <v>0</v>
      </c>
    </row>
    <row r="871" spans="1:29" s="34" customFormat="1">
      <c r="A871" s="35" t="s">
        <v>876</v>
      </c>
      <c r="B871" s="36" t="s">
        <v>2000</v>
      </c>
      <c r="C871" s="30">
        <v>538316.11</v>
      </c>
      <c r="D871" s="28">
        <v>7.9252000000000001E-4</v>
      </c>
      <c r="E871" s="28">
        <v>8.3449999999999996E-4</v>
      </c>
      <c r="F871" s="32">
        <v>5085211</v>
      </c>
      <c r="G871" s="31">
        <v>6420386</v>
      </c>
      <c r="H871" s="33">
        <v>3975631</v>
      </c>
      <c r="I871" s="32">
        <v>296973</v>
      </c>
      <c r="J871" s="31">
        <v>-296742.33039367915</v>
      </c>
      <c r="K871" s="31">
        <v>230.66960632085102</v>
      </c>
      <c r="L871" s="31">
        <v>0</v>
      </c>
      <c r="M871" s="33">
        <v>230.66960632085102</v>
      </c>
      <c r="N871" s="32">
        <v>263252</v>
      </c>
      <c r="O871" s="31">
        <v>0</v>
      </c>
      <c r="P871" s="31">
        <v>549347</v>
      </c>
      <c r="Q871" s="31">
        <v>0</v>
      </c>
      <c r="R871" s="33">
        <v>812599</v>
      </c>
      <c r="S871" s="32">
        <v>13818</v>
      </c>
      <c r="T871" s="31">
        <v>466063</v>
      </c>
      <c r="U871" s="31">
        <v>618712</v>
      </c>
      <c r="V871" s="31">
        <v>299229.41903357353</v>
      </c>
      <c r="W871" s="60">
        <v>1397822.4190335735</v>
      </c>
      <c r="X871" s="32">
        <v>-365703.39303063048</v>
      </c>
      <c r="Y871" s="31">
        <v>-283814.02600294305</v>
      </c>
      <c r="Z871" s="31">
        <v>113523</v>
      </c>
      <c r="AA871" s="31">
        <v>-49229</v>
      </c>
      <c r="AB871" s="31">
        <v>0</v>
      </c>
      <c r="AC871" s="33">
        <v>0</v>
      </c>
    </row>
    <row r="872" spans="1:29" s="34" customFormat="1">
      <c r="A872" s="35" t="s">
        <v>877</v>
      </c>
      <c r="B872" s="36" t="s">
        <v>2001</v>
      </c>
      <c r="C872" s="30">
        <v>820898.33000000007</v>
      </c>
      <c r="D872" s="28">
        <v>1.2085399999999999E-3</v>
      </c>
      <c r="E872" s="28">
        <v>1.2719700000000001E-3</v>
      </c>
      <c r="F872" s="32">
        <v>7754607</v>
      </c>
      <c r="G872" s="31">
        <v>9790660</v>
      </c>
      <c r="H872" s="33">
        <v>6062571</v>
      </c>
      <c r="I872" s="32">
        <v>452864</v>
      </c>
      <c r="J872" s="31">
        <v>-430646.29037840507</v>
      </c>
      <c r="K872" s="31">
        <v>22217.709621594928</v>
      </c>
      <c r="L872" s="31">
        <v>0</v>
      </c>
      <c r="M872" s="33">
        <v>22217.709621594928</v>
      </c>
      <c r="N872" s="32">
        <v>401441</v>
      </c>
      <c r="O872" s="31">
        <v>0</v>
      </c>
      <c r="P872" s="31">
        <v>837717</v>
      </c>
      <c r="Q872" s="31">
        <v>6105.1431604439631</v>
      </c>
      <c r="R872" s="33">
        <v>1245263.143160444</v>
      </c>
      <c r="S872" s="32">
        <v>21071</v>
      </c>
      <c r="T872" s="31">
        <v>710715</v>
      </c>
      <c r="U872" s="31">
        <v>943494</v>
      </c>
      <c r="V872" s="31">
        <v>628895.98563799425</v>
      </c>
      <c r="W872" s="60">
        <v>2304175.9856379945</v>
      </c>
      <c r="X872" s="32">
        <v>-725401.7202217317</v>
      </c>
      <c r="Y872" s="31">
        <v>-431554.12225581857</v>
      </c>
      <c r="Z872" s="31">
        <v>173114</v>
      </c>
      <c r="AA872" s="31">
        <v>-75071.000000000233</v>
      </c>
      <c r="AB872" s="31">
        <v>0</v>
      </c>
      <c r="AC872" s="33">
        <v>0</v>
      </c>
    </row>
    <row r="873" spans="1:29" s="34" customFormat="1">
      <c r="A873" s="35" t="s">
        <v>878</v>
      </c>
      <c r="B873" s="36" t="s">
        <v>2002</v>
      </c>
      <c r="C873" s="30">
        <v>956102.91999999993</v>
      </c>
      <c r="D873" s="28">
        <v>1.40759E-3</v>
      </c>
      <c r="E873" s="28">
        <v>1.27524E-3</v>
      </c>
      <c r="F873" s="32">
        <v>9031813</v>
      </c>
      <c r="G873" s="31">
        <v>11403210</v>
      </c>
      <c r="H873" s="33">
        <v>7061093</v>
      </c>
      <c r="I873" s="32">
        <v>527452</v>
      </c>
      <c r="J873" s="31">
        <v>432481.57756711246</v>
      </c>
      <c r="K873" s="31">
        <v>959933.5775671124</v>
      </c>
      <c r="L873" s="31">
        <v>0</v>
      </c>
      <c r="M873" s="33">
        <v>959933.5775671124</v>
      </c>
      <c r="N873" s="32">
        <v>467560</v>
      </c>
      <c r="O873" s="31">
        <v>0</v>
      </c>
      <c r="P873" s="31">
        <v>975692</v>
      </c>
      <c r="Q873" s="31">
        <v>876435.67773867655</v>
      </c>
      <c r="R873" s="33">
        <v>2319687.6777386768</v>
      </c>
      <c r="S873" s="32">
        <v>24542</v>
      </c>
      <c r="T873" s="31">
        <v>827772</v>
      </c>
      <c r="U873" s="31">
        <v>1098890</v>
      </c>
      <c r="V873" s="31">
        <v>12877.940424588392</v>
      </c>
      <c r="W873" s="60">
        <v>1964081.9404245885</v>
      </c>
      <c r="X873" s="32">
        <v>307330.66185549099</v>
      </c>
      <c r="Y873" s="31">
        <v>-65915.924541402725</v>
      </c>
      <c r="Z873" s="31">
        <v>201627</v>
      </c>
      <c r="AA873" s="31">
        <v>-87436</v>
      </c>
      <c r="AB873" s="31">
        <v>0</v>
      </c>
      <c r="AC873" s="33">
        <v>0</v>
      </c>
    </row>
    <row r="874" spans="1:29" s="34" customFormat="1">
      <c r="A874" s="35" t="s">
        <v>879</v>
      </c>
      <c r="B874" s="36" t="s">
        <v>2003</v>
      </c>
      <c r="C874" s="30">
        <v>946469.59000000008</v>
      </c>
      <c r="D874" s="28">
        <v>1.3934100000000001E-3</v>
      </c>
      <c r="E874" s="28">
        <v>1.82894E-3</v>
      </c>
      <c r="F874" s="32">
        <v>8940827</v>
      </c>
      <c r="G874" s="31">
        <v>11288334</v>
      </c>
      <c r="H874" s="33">
        <v>6989960</v>
      </c>
      <c r="I874" s="32">
        <v>522138</v>
      </c>
      <c r="J874" s="31">
        <v>-439170.44613135303</v>
      </c>
      <c r="K874" s="31">
        <v>82967.553868646966</v>
      </c>
      <c r="L874" s="31">
        <v>0</v>
      </c>
      <c r="M874" s="33">
        <v>82967.553868646966</v>
      </c>
      <c r="N874" s="32">
        <v>462849</v>
      </c>
      <c r="O874" s="31">
        <v>0</v>
      </c>
      <c r="P874" s="31">
        <v>965863</v>
      </c>
      <c r="Q874" s="31">
        <v>520716.93929314916</v>
      </c>
      <c r="R874" s="33">
        <v>1949428.9392931492</v>
      </c>
      <c r="S874" s="32">
        <v>24295</v>
      </c>
      <c r="T874" s="31">
        <v>819433</v>
      </c>
      <c r="U874" s="31">
        <v>1087820</v>
      </c>
      <c r="V874" s="31">
        <v>2024026.8001787809</v>
      </c>
      <c r="W874" s="60">
        <v>3955574.8001787812</v>
      </c>
      <c r="X874" s="32">
        <v>-854188.60134402965</v>
      </c>
      <c r="Y874" s="31">
        <v>-1264997.2595416021</v>
      </c>
      <c r="Z874" s="31">
        <v>199595</v>
      </c>
      <c r="AA874" s="31">
        <v>-86555.000000000233</v>
      </c>
      <c r="AB874" s="31">
        <v>0</v>
      </c>
      <c r="AC874" s="33">
        <v>0</v>
      </c>
    </row>
    <row r="875" spans="1:29" s="34" customFormat="1">
      <c r="A875" s="35" t="s">
        <v>880</v>
      </c>
      <c r="B875" s="36" t="s">
        <v>2004</v>
      </c>
      <c r="C875" s="30">
        <v>440734.52</v>
      </c>
      <c r="D875" s="28">
        <v>6.4886000000000002E-4</v>
      </c>
      <c r="E875" s="28">
        <v>6.4864000000000002E-4</v>
      </c>
      <c r="F875" s="32">
        <v>4163416</v>
      </c>
      <c r="G875" s="31">
        <v>5256564</v>
      </c>
      <c r="H875" s="33">
        <v>3254968</v>
      </c>
      <c r="I875" s="32">
        <v>243141</v>
      </c>
      <c r="J875" s="31">
        <v>-352177.96828603157</v>
      </c>
      <c r="K875" s="31">
        <v>-109036.96828603157</v>
      </c>
      <c r="L875" s="31">
        <v>0</v>
      </c>
      <c r="M875" s="33">
        <v>-109036.96828603157</v>
      </c>
      <c r="N875" s="32">
        <v>215532</v>
      </c>
      <c r="O875" s="31">
        <v>0</v>
      </c>
      <c r="P875" s="31">
        <v>449767</v>
      </c>
      <c r="Q875" s="31">
        <v>0</v>
      </c>
      <c r="R875" s="33">
        <v>665299</v>
      </c>
      <c r="S875" s="32">
        <v>11313</v>
      </c>
      <c r="T875" s="31">
        <v>381580</v>
      </c>
      <c r="U875" s="31">
        <v>506558</v>
      </c>
      <c r="V875" s="31">
        <v>226327.01203116195</v>
      </c>
      <c r="W875" s="60">
        <v>1125778.0120311619</v>
      </c>
      <c r="X875" s="32">
        <v>-354000.09698226512</v>
      </c>
      <c r="Y875" s="31">
        <v>-159116.91504889686</v>
      </c>
      <c r="Z875" s="31">
        <v>92944</v>
      </c>
      <c r="AA875" s="31">
        <v>-40306</v>
      </c>
      <c r="AB875" s="31">
        <v>0</v>
      </c>
      <c r="AC875" s="33">
        <v>0</v>
      </c>
    </row>
    <row r="876" spans="1:29" s="34" customFormat="1">
      <c r="A876" s="35" t="s">
        <v>881</v>
      </c>
      <c r="B876" s="36" t="s">
        <v>2005</v>
      </c>
      <c r="C876" s="30">
        <v>568738.04</v>
      </c>
      <c r="D876" s="28">
        <v>8.3730999999999996E-4</v>
      </c>
      <c r="E876" s="28">
        <v>8.4099999999999995E-4</v>
      </c>
      <c r="F876" s="32">
        <v>5372607</v>
      </c>
      <c r="G876" s="31">
        <v>6783241</v>
      </c>
      <c r="H876" s="33">
        <v>4200317</v>
      </c>
      <c r="I876" s="32">
        <v>313757</v>
      </c>
      <c r="J876" s="31">
        <v>-5202.4857163805809</v>
      </c>
      <c r="K876" s="31">
        <v>308554.51428361941</v>
      </c>
      <c r="L876" s="31">
        <v>0</v>
      </c>
      <c r="M876" s="33">
        <v>308554.51428361941</v>
      </c>
      <c r="N876" s="32">
        <v>278129</v>
      </c>
      <c r="O876" s="31">
        <v>0</v>
      </c>
      <c r="P876" s="31">
        <v>580394</v>
      </c>
      <c r="Q876" s="31">
        <v>3144.4676124566454</v>
      </c>
      <c r="R876" s="33">
        <v>861667.46761245665</v>
      </c>
      <c r="S876" s="32">
        <v>14599</v>
      </c>
      <c r="T876" s="31">
        <v>492403</v>
      </c>
      <c r="U876" s="31">
        <v>653679</v>
      </c>
      <c r="V876" s="31">
        <v>73384.153929112377</v>
      </c>
      <c r="W876" s="60">
        <v>1234065.1539291125</v>
      </c>
      <c r="X876" s="32">
        <v>-226578.55242303683</v>
      </c>
      <c r="Y876" s="31">
        <v>-213745.13389361888</v>
      </c>
      <c r="Z876" s="31">
        <v>119938</v>
      </c>
      <c r="AA876" s="31">
        <v>-52012</v>
      </c>
      <c r="AB876" s="31">
        <v>0</v>
      </c>
      <c r="AC876" s="33">
        <v>0</v>
      </c>
    </row>
    <row r="877" spans="1:29" s="34" customFormat="1">
      <c r="A877" s="35" t="s">
        <v>882</v>
      </c>
      <c r="B877" s="36" t="s">
        <v>2006</v>
      </c>
      <c r="C877" s="30">
        <v>1692934.54</v>
      </c>
      <c r="D877" s="28">
        <v>2.4923699999999998E-3</v>
      </c>
      <c r="E877" s="28">
        <v>2.4461700000000001E-3</v>
      </c>
      <c r="F877" s="32">
        <v>15992313</v>
      </c>
      <c r="G877" s="31">
        <v>20191261</v>
      </c>
      <c r="H877" s="33">
        <v>12502829</v>
      </c>
      <c r="I877" s="32">
        <v>933941</v>
      </c>
      <c r="J877" s="31">
        <v>273411.38236772857</v>
      </c>
      <c r="K877" s="31">
        <v>1207352.3823677285</v>
      </c>
      <c r="L877" s="31">
        <v>0</v>
      </c>
      <c r="M877" s="33">
        <v>1207352.3823677285</v>
      </c>
      <c r="N877" s="32">
        <v>827891</v>
      </c>
      <c r="O877" s="31">
        <v>0</v>
      </c>
      <c r="P877" s="31">
        <v>1727623</v>
      </c>
      <c r="Q877" s="31">
        <v>197824.97179996566</v>
      </c>
      <c r="R877" s="33">
        <v>2753338.9717999655</v>
      </c>
      <c r="S877" s="32">
        <v>43456</v>
      </c>
      <c r="T877" s="31">
        <v>1465707</v>
      </c>
      <c r="U877" s="31">
        <v>1945767</v>
      </c>
      <c r="V877" s="31">
        <v>25375.695342404939</v>
      </c>
      <c r="W877" s="60">
        <v>3480305.6953424048</v>
      </c>
      <c r="X877" s="32">
        <v>-414011.28049958119</v>
      </c>
      <c r="Y877" s="31">
        <v>-515146.44304285804</v>
      </c>
      <c r="Z877" s="31">
        <v>357013</v>
      </c>
      <c r="AA877" s="31">
        <v>-154822</v>
      </c>
      <c r="AB877" s="31">
        <v>0</v>
      </c>
      <c r="AC877" s="33">
        <v>0</v>
      </c>
    </row>
    <row r="878" spans="1:29" s="34" customFormat="1">
      <c r="A878" s="35" t="s">
        <v>883</v>
      </c>
      <c r="B878" s="36" t="s">
        <v>2007</v>
      </c>
      <c r="C878" s="30">
        <v>412463.33</v>
      </c>
      <c r="D878" s="28">
        <v>6.0723999999999999E-4</v>
      </c>
      <c r="E878" s="28">
        <v>6.937E-4</v>
      </c>
      <c r="F878" s="32">
        <v>3896361</v>
      </c>
      <c r="G878" s="31">
        <v>4919391</v>
      </c>
      <c r="H878" s="33">
        <v>3046184</v>
      </c>
      <c r="I878" s="32">
        <v>227545</v>
      </c>
      <c r="J878" s="31">
        <v>87825.66812948286</v>
      </c>
      <c r="K878" s="31">
        <v>315370.66812948289</v>
      </c>
      <c r="L878" s="31">
        <v>0</v>
      </c>
      <c r="M878" s="33">
        <v>315370.66812948289</v>
      </c>
      <c r="N878" s="32">
        <v>201707</v>
      </c>
      <c r="O878" s="31">
        <v>0</v>
      </c>
      <c r="P878" s="31">
        <v>420917</v>
      </c>
      <c r="Q878" s="31">
        <v>163087.58799154696</v>
      </c>
      <c r="R878" s="33">
        <v>785711.58799154696</v>
      </c>
      <c r="S878" s="32">
        <v>10588</v>
      </c>
      <c r="T878" s="31">
        <v>357104</v>
      </c>
      <c r="U878" s="31">
        <v>474066</v>
      </c>
      <c r="V878" s="31">
        <v>405761.10449104424</v>
      </c>
      <c r="W878" s="60">
        <v>1247519.1044910443</v>
      </c>
      <c r="X878" s="32">
        <v>-178629.73876036884</v>
      </c>
      <c r="Y878" s="31">
        <v>-332438.77773912845</v>
      </c>
      <c r="Z878" s="31">
        <v>86983</v>
      </c>
      <c r="AA878" s="31">
        <v>-37722.000000000058</v>
      </c>
      <c r="AB878" s="31">
        <v>0</v>
      </c>
      <c r="AC878" s="33">
        <v>0</v>
      </c>
    </row>
    <row r="879" spans="1:29" s="34" customFormat="1">
      <c r="A879" s="35" t="s">
        <v>884</v>
      </c>
      <c r="B879" s="36" t="s">
        <v>2008</v>
      </c>
      <c r="C879" s="30">
        <v>243339.90000000002</v>
      </c>
      <c r="D879" s="28">
        <v>3.5825000000000001E-4</v>
      </c>
      <c r="E879" s="28">
        <v>3.1216000000000002E-4</v>
      </c>
      <c r="F879" s="32">
        <v>2298714</v>
      </c>
      <c r="G879" s="31">
        <v>2902265</v>
      </c>
      <c r="H879" s="33">
        <v>1797140</v>
      </c>
      <c r="I879" s="32">
        <v>134243</v>
      </c>
      <c r="J879" s="31">
        <v>156002.99657249398</v>
      </c>
      <c r="K879" s="31">
        <v>290245.99657249398</v>
      </c>
      <c r="L879" s="31">
        <v>0</v>
      </c>
      <c r="M879" s="33">
        <v>290245.99657249398</v>
      </c>
      <c r="N879" s="32">
        <v>119000</v>
      </c>
      <c r="O879" s="31">
        <v>0</v>
      </c>
      <c r="P879" s="31">
        <v>248326</v>
      </c>
      <c r="Q879" s="31">
        <v>223503.57601281934</v>
      </c>
      <c r="R879" s="33">
        <v>590829.57601281931</v>
      </c>
      <c r="S879" s="32">
        <v>6246</v>
      </c>
      <c r="T879" s="31">
        <v>210679</v>
      </c>
      <c r="U879" s="31">
        <v>279682</v>
      </c>
      <c r="V879" s="31">
        <v>0</v>
      </c>
      <c r="W879" s="60">
        <v>496607</v>
      </c>
      <c r="X879" s="32">
        <v>55667.035189527451</v>
      </c>
      <c r="Y879" s="31">
        <v>9492.5408232918999</v>
      </c>
      <c r="Z879" s="31">
        <v>51317</v>
      </c>
      <c r="AA879" s="31">
        <v>-22254</v>
      </c>
      <c r="AB879" s="31">
        <v>0</v>
      </c>
      <c r="AC879" s="33">
        <v>0</v>
      </c>
    </row>
    <row r="880" spans="1:29" s="34" customFormat="1">
      <c r="A880" s="35" t="s">
        <v>885</v>
      </c>
      <c r="B880" s="36" t="s">
        <v>2009</v>
      </c>
      <c r="C880" s="30">
        <v>506002.29</v>
      </c>
      <c r="D880" s="28">
        <v>7.4494999999999997E-4</v>
      </c>
      <c r="E880" s="28">
        <v>7.8211999999999997E-4</v>
      </c>
      <c r="F880" s="32">
        <v>4779978</v>
      </c>
      <c r="G880" s="31">
        <v>6035011</v>
      </c>
      <c r="H880" s="33">
        <v>3736998</v>
      </c>
      <c r="I880" s="32">
        <v>279148</v>
      </c>
      <c r="J880" s="31">
        <v>-3557.7593001929636</v>
      </c>
      <c r="K880" s="31">
        <v>275590.24069980707</v>
      </c>
      <c r="L880" s="31">
        <v>0</v>
      </c>
      <c r="M880" s="33">
        <v>275590.24069980707</v>
      </c>
      <c r="N880" s="32">
        <v>247450</v>
      </c>
      <c r="O880" s="31">
        <v>0</v>
      </c>
      <c r="P880" s="31">
        <v>516373</v>
      </c>
      <c r="Q880" s="31">
        <v>33704.811329193224</v>
      </c>
      <c r="R880" s="33">
        <v>797527.81132919318</v>
      </c>
      <c r="S880" s="32">
        <v>12989</v>
      </c>
      <c r="T880" s="31">
        <v>438088</v>
      </c>
      <c r="U880" s="31">
        <v>581575</v>
      </c>
      <c r="V880" s="31">
        <v>180231.86658946174</v>
      </c>
      <c r="W880" s="60">
        <v>1212883.8665894617</v>
      </c>
      <c r="X880" s="32">
        <v>-213859.81925970502</v>
      </c>
      <c r="Y880" s="31">
        <v>-261929.23600056351</v>
      </c>
      <c r="Z880" s="31">
        <v>106708</v>
      </c>
      <c r="AA880" s="31">
        <v>-46275</v>
      </c>
      <c r="AB880" s="31">
        <v>0</v>
      </c>
      <c r="AC880" s="33">
        <v>0</v>
      </c>
    </row>
    <row r="881" spans="1:29" s="34" customFormat="1">
      <c r="A881" s="35" t="s">
        <v>886</v>
      </c>
      <c r="B881" s="36" t="s">
        <v>2010</v>
      </c>
      <c r="C881" s="30">
        <v>290394.61</v>
      </c>
      <c r="D881" s="28">
        <v>4.2752000000000003E-4</v>
      </c>
      <c r="E881" s="28">
        <v>4.7517000000000002E-4</v>
      </c>
      <c r="F881" s="32">
        <v>2743186</v>
      </c>
      <c r="G881" s="31">
        <v>3463438</v>
      </c>
      <c r="H881" s="33">
        <v>2144629</v>
      </c>
      <c r="I881" s="32">
        <v>160200</v>
      </c>
      <c r="J881" s="31">
        <v>-31236.320520092704</v>
      </c>
      <c r="K881" s="31">
        <v>128963.6794799073</v>
      </c>
      <c r="L881" s="31">
        <v>0</v>
      </c>
      <c r="M881" s="33">
        <v>128963.6794799073</v>
      </c>
      <c r="N881" s="32">
        <v>142009</v>
      </c>
      <c r="O881" s="31">
        <v>0</v>
      </c>
      <c r="P881" s="31">
        <v>296342</v>
      </c>
      <c r="Q881" s="31">
        <v>83119.64687984802</v>
      </c>
      <c r="R881" s="33">
        <v>521470.64687984803</v>
      </c>
      <c r="S881" s="32">
        <v>7454</v>
      </c>
      <c r="T881" s="31">
        <v>251415</v>
      </c>
      <c r="U881" s="31">
        <v>333760</v>
      </c>
      <c r="V881" s="31">
        <v>224817.54551387895</v>
      </c>
      <c r="W881" s="60">
        <v>817446.54551387893</v>
      </c>
      <c r="X881" s="32">
        <v>-124607.61162131025</v>
      </c>
      <c r="Y881" s="31">
        <v>-206050.28701272071</v>
      </c>
      <c r="Z881" s="31">
        <v>61239</v>
      </c>
      <c r="AA881" s="31">
        <v>-26557</v>
      </c>
      <c r="AB881" s="31">
        <v>0</v>
      </c>
      <c r="AC881" s="33">
        <v>0</v>
      </c>
    </row>
    <row r="882" spans="1:29" s="34" customFormat="1">
      <c r="A882" s="35" t="s">
        <v>887</v>
      </c>
      <c r="B882" s="36" t="s">
        <v>2011</v>
      </c>
      <c r="C882" s="30">
        <v>939703.72</v>
      </c>
      <c r="D882" s="28">
        <v>1.38345E-3</v>
      </c>
      <c r="E882" s="28">
        <v>1.4914500000000001E-3</v>
      </c>
      <c r="F882" s="32">
        <v>8876919</v>
      </c>
      <c r="G882" s="31">
        <v>11207646</v>
      </c>
      <c r="H882" s="33">
        <v>6939997</v>
      </c>
      <c r="I882" s="32">
        <v>518406</v>
      </c>
      <c r="J882" s="31">
        <v>-150625.79078205986</v>
      </c>
      <c r="K882" s="31">
        <v>367780.20921794011</v>
      </c>
      <c r="L882" s="31">
        <v>0</v>
      </c>
      <c r="M882" s="33">
        <v>367780.20921794011</v>
      </c>
      <c r="N882" s="32">
        <v>459541</v>
      </c>
      <c r="O882" s="31">
        <v>0</v>
      </c>
      <c r="P882" s="31">
        <v>958959</v>
      </c>
      <c r="Q882" s="31">
        <v>9267.7051809446548</v>
      </c>
      <c r="R882" s="33">
        <v>1427767.7051809446</v>
      </c>
      <c r="S882" s="32">
        <v>24121</v>
      </c>
      <c r="T882" s="31">
        <v>813576</v>
      </c>
      <c r="U882" s="31">
        <v>1080045</v>
      </c>
      <c r="V882" s="31">
        <v>514325.35983790888</v>
      </c>
      <c r="W882" s="60">
        <v>2432067.3598379088</v>
      </c>
      <c r="X882" s="32">
        <v>-547575.00283954665</v>
      </c>
      <c r="Y882" s="31">
        <v>-568955.65181741759</v>
      </c>
      <c r="Z882" s="31">
        <v>198169</v>
      </c>
      <c r="AA882" s="31">
        <v>-85937.999999999767</v>
      </c>
      <c r="AB882" s="31">
        <v>0</v>
      </c>
      <c r="AC882" s="33">
        <v>0</v>
      </c>
    </row>
    <row r="883" spans="1:29" s="34" customFormat="1">
      <c r="A883" s="35" t="s">
        <v>888</v>
      </c>
      <c r="B883" s="36" t="s">
        <v>2012</v>
      </c>
      <c r="C883" s="30">
        <v>1314603.5</v>
      </c>
      <c r="D883" s="28">
        <v>1.9353899999999999E-3</v>
      </c>
      <c r="E883" s="28">
        <v>1.98021E-3</v>
      </c>
      <c r="F883" s="32">
        <v>12418446</v>
      </c>
      <c r="G883" s="31">
        <v>15679039</v>
      </c>
      <c r="H883" s="33">
        <v>9708771</v>
      </c>
      <c r="I883" s="32">
        <v>725229</v>
      </c>
      <c r="J883" s="31">
        <v>-200514.99118627585</v>
      </c>
      <c r="K883" s="31">
        <v>524714.00881372415</v>
      </c>
      <c r="L883" s="31">
        <v>0</v>
      </c>
      <c r="M883" s="33">
        <v>524714.00881372415</v>
      </c>
      <c r="N883" s="32">
        <v>642879</v>
      </c>
      <c r="O883" s="31">
        <v>0</v>
      </c>
      <c r="P883" s="31">
        <v>1341544</v>
      </c>
      <c r="Q883" s="31">
        <v>0</v>
      </c>
      <c r="R883" s="33">
        <v>1984423</v>
      </c>
      <c r="S883" s="32">
        <v>33744</v>
      </c>
      <c r="T883" s="31">
        <v>1138159</v>
      </c>
      <c r="U883" s="31">
        <v>1510938</v>
      </c>
      <c r="V883" s="31">
        <v>258104.86536665182</v>
      </c>
      <c r="W883" s="60">
        <v>2940945.8653666517</v>
      </c>
      <c r="X883" s="32">
        <v>-542621.39308092382</v>
      </c>
      <c r="Y883" s="31">
        <v>-570910.47228572797</v>
      </c>
      <c r="Z883" s="31">
        <v>277230</v>
      </c>
      <c r="AA883" s="31">
        <v>-120221</v>
      </c>
      <c r="AB883" s="31">
        <v>0</v>
      </c>
      <c r="AC883" s="33">
        <v>0</v>
      </c>
    </row>
    <row r="884" spans="1:29" s="34" customFormat="1">
      <c r="A884" s="35" t="s">
        <v>889</v>
      </c>
      <c r="B884" s="36" t="s">
        <v>2013</v>
      </c>
      <c r="C884" s="30">
        <v>712878.90999999992</v>
      </c>
      <c r="D884" s="28">
        <v>1.04951E-3</v>
      </c>
      <c r="E884" s="28">
        <v>1.03484E-3</v>
      </c>
      <c r="F884" s="32">
        <v>6734190</v>
      </c>
      <c r="G884" s="31">
        <v>8502321</v>
      </c>
      <c r="H884" s="33">
        <v>5264806</v>
      </c>
      <c r="I884" s="32">
        <v>393272</v>
      </c>
      <c r="J884" s="31">
        <v>-228833.53691986194</v>
      </c>
      <c r="K884" s="31">
        <v>164438.46308013806</v>
      </c>
      <c r="L884" s="31">
        <v>0</v>
      </c>
      <c r="M884" s="33">
        <v>164438.46308013806</v>
      </c>
      <c r="N884" s="32">
        <v>348616</v>
      </c>
      <c r="O884" s="31">
        <v>0</v>
      </c>
      <c r="P884" s="31">
        <v>727483</v>
      </c>
      <c r="Q884" s="31">
        <v>91727.193296753743</v>
      </c>
      <c r="R884" s="33">
        <v>1167826.1932967538</v>
      </c>
      <c r="S884" s="32">
        <v>18299</v>
      </c>
      <c r="T884" s="31">
        <v>617193</v>
      </c>
      <c r="U884" s="31">
        <v>819341</v>
      </c>
      <c r="V884" s="31">
        <v>19796.326445330342</v>
      </c>
      <c r="W884" s="60">
        <v>1474629.3264453304</v>
      </c>
      <c r="X884" s="32">
        <v>-164890.70629147982</v>
      </c>
      <c r="Y884" s="31">
        <v>-227053.42685709678</v>
      </c>
      <c r="Z884" s="31">
        <v>150334</v>
      </c>
      <c r="AA884" s="31">
        <v>-65193</v>
      </c>
      <c r="AB884" s="31">
        <v>0</v>
      </c>
      <c r="AC884" s="33">
        <v>0</v>
      </c>
    </row>
    <row r="885" spans="1:29" s="34" customFormat="1">
      <c r="A885" s="35" t="s">
        <v>890</v>
      </c>
      <c r="B885" s="36" t="s">
        <v>2014</v>
      </c>
      <c r="C885" s="30">
        <v>542544.26</v>
      </c>
      <c r="D885" s="28">
        <v>7.9874000000000004E-4</v>
      </c>
      <c r="E885" s="28">
        <v>8.2198000000000004E-4</v>
      </c>
      <c r="F885" s="32">
        <v>5125122</v>
      </c>
      <c r="G885" s="31">
        <v>6470776</v>
      </c>
      <c r="H885" s="33">
        <v>4006833</v>
      </c>
      <c r="I885" s="32">
        <v>299304</v>
      </c>
      <c r="J885" s="31">
        <v>27296.416675657234</v>
      </c>
      <c r="K885" s="31">
        <v>326600.41667565721</v>
      </c>
      <c r="L885" s="31">
        <v>0</v>
      </c>
      <c r="M885" s="33">
        <v>326600.41667565721</v>
      </c>
      <c r="N885" s="32">
        <v>265318</v>
      </c>
      <c r="O885" s="31">
        <v>0</v>
      </c>
      <c r="P885" s="31">
        <v>553658</v>
      </c>
      <c r="Q885" s="31">
        <v>6668.0883348710977</v>
      </c>
      <c r="R885" s="33">
        <v>825644.08833487111</v>
      </c>
      <c r="S885" s="32">
        <v>13926</v>
      </c>
      <c r="T885" s="31">
        <v>469721</v>
      </c>
      <c r="U885" s="31">
        <v>623568</v>
      </c>
      <c r="V885" s="31">
        <v>128671.36528694356</v>
      </c>
      <c r="W885" s="60">
        <v>1235886.3652869435</v>
      </c>
      <c r="X885" s="32">
        <v>-229381.67230857775</v>
      </c>
      <c r="Y885" s="31">
        <v>-245657.60464349473</v>
      </c>
      <c r="Z885" s="31">
        <v>114413</v>
      </c>
      <c r="AA885" s="31">
        <v>-49616</v>
      </c>
      <c r="AB885" s="31">
        <v>0</v>
      </c>
      <c r="AC885" s="33">
        <v>0</v>
      </c>
    </row>
    <row r="886" spans="1:29" s="34" customFormat="1">
      <c r="A886" s="35" t="s">
        <v>891</v>
      </c>
      <c r="B886" s="36" t="s">
        <v>2015</v>
      </c>
      <c r="C886" s="30">
        <v>582577.36</v>
      </c>
      <c r="D886" s="28">
        <v>8.5767999999999999E-4</v>
      </c>
      <c r="E886" s="28">
        <v>8.7832000000000003E-4</v>
      </c>
      <c r="F886" s="32">
        <v>5503311</v>
      </c>
      <c r="G886" s="31">
        <v>6948263</v>
      </c>
      <c r="H886" s="33">
        <v>4302502</v>
      </c>
      <c r="I886" s="32">
        <v>321390</v>
      </c>
      <c r="J886" s="31">
        <v>1845.2430451427824</v>
      </c>
      <c r="K886" s="31">
        <v>323235.24304514279</v>
      </c>
      <c r="L886" s="31">
        <v>0</v>
      </c>
      <c r="M886" s="33">
        <v>323235.24304514279</v>
      </c>
      <c r="N886" s="32">
        <v>284896</v>
      </c>
      <c r="O886" s="31">
        <v>0</v>
      </c>
      <c r="P886" s="31">
        <v>594513</v>
      </c>
      <c r="Q886" s="31">
        <v>63015.151652707027</v>
      </c>
      <c r="R886" s="33">
        <v>942424.15165270702</v>
      </c>
      <c r="S886" s="32">
        <v>14954</v>
      </c>
      <c r="T886" s="31">
        <v>504382</v>
      </c>
      <c r="U886" s="31">
        <v>669582</v>
      </c>
      <c r="V886" s="31">
        <v>861510.74955317611</v>
      </c>
      <c r="W886" s="60">
        <v>2050428.7495531761</v>
      </c>
      <c r="X886" s="32">
        <v>-922934.31636751175</v>
      </c>
      <c r="Y886" s="31">
        <v>-254648.28153295728</v>
      </c>
      <c r="Z886" s="31">
        <v>122856</v>
      </c>
      <c r="AA886" s="31">
        <v>-53278</v>
      </c>
      <c r="AB886" s="31">
        <v>0</v>
      </c>
      <c r="AC886" s="33">
        <v>0</v>
      </c>
    </row>
    <row r="887" spans="1:29" s="34" customFormat="1">
      <c r="A887" s="35" t="s">
        <v>892</v>
      </c>
      <c r="B887" s="36" t="s">
        <v>2016</v>
      </c>
      <c r="C887" s="30">
        <v>801895.16999999993</v>
      </c>
      <c r="D887" s="28">
        <v>1.1805699999999999E-3</v>
      </c>
      <c r="E887" s="28">
        <v>1.2309700000000001E-3</v>
      </c>
      <c r="F887" s="32">
        <v>7575137</v>
      </c>
      <c r="G887" s="31">
        <v>9564069</v>
      </c>
      <c r="H887" s="33">
        <v>5922261</v>
      </c>
      <c r="I887" s="32">
        <v>442383</v>
      </c>
      <c r="J887" s="31">
        <v>66693.662138725864</v>
      </c>
      <c r="K887" s="31">
        <v>509076.66213872586</v>
      </c>
      <c r="L887" s="31">
        <v>0</v>
      </c>
      <c r="M887" s="33">
        <v>509076.66213872586</v>
      </c>
      <c r="N887" s="32">
        <v>392150</v>
      </c>
      <c r="O887" s="31">
        <v>0</v>
      </c>
      <c r="P887" s="31">
        <v>818329</v>
      </c>
      <c r="Q887" s="31">
        <v>11571.28674782575</v>
      </c>
      <c r="R887" s="33">
        <v>1222050.2867478258</v>
      </c>
      <c r="S887" s="32">
        <v>20584</v>
      </c>
      <c r="T887" s="31">
        <v>694267</v>
      </c>
      <c r="U887" s="31">
        <v>921658</v>
      </c>
      <c r="V887" s="31">
        <v>249118.91755500465</v>
      </c>
      <c r="W887" s="60">
        <v>1885627.9175550046</v>
      </c>
      <c r="X887" s="32">
        <v>-362266.80782112107</v>
      </c>
      <c r="Y887" s="31">
        <v>-397083.82298605784</v>
      </c>
      <c r="Z887" s="31">
        <v>169108</v>
      </c>
      <c r="AA887" s="31">
        <v>-73335</v>
      </c>
      <c r="AB887" s="31">
        <v>0</v>
      </c>
      <c r="AC887" s="33">
        <v>0</v>
      </c>
    </row>
    <row r="888" spans="1:29" s="34" customFormat="1">
      <c r="A888" s="35" t="s">
        <v>893</v>
      </c>
      <c r="B888" s="36" t="s">
        <v>2017</v>
      </c>
      <c r="C888" s="30">
        <v>990158.01</v>
      </c>
      <c r="D888" s="28">
        <v>1.45773E-3</v>
      </c>
      <c r="E888" s="28">
        <v>1.5570499999999999E-3</v>
      </c>
      <c r="F888" s="32">
        <v>9353537</v>
      </c>
      <c r="G888" s="31">
        <v>11809405</v>
      </c>
      <c r="H888" s="33">
        <v>7312618</v>
      </c>
      <c r="I888" s="32">
        <v>546240</v>
      </c>
      <c r="J888" s="31">
        <v>-322363.70766343275</v>
      </c>
      <c r="K888" s="31">
        <v>223876.29233656725</v>
      </c>
      <c r="L888" s="31">
        <v>0</v>
      </c>
      <c r="M888" s="33">
        <v>223876.29233656725</v>
      </c>
      <c r="N888" s="32">
        <v>484215</v>
      </c>
      <c r="O888" s="31">
        <v>0</v>
      </c>
      <c r="P888" s="31">
        <v>1010447</v>
      </c>
      <c r="Q888" s="31">
        <v>1234.2536480302101</v>
      </c>
      <c r="R888" s="33">
        <v>1495896.2536480301</v>
      </c>
      <c r="S888" s="32">
        <v>25416</v>
      </c>
      <c r="T888" s="31">
        <v>857258</v>
      </c>
      <c r="U888" s="31">
        <v>1138034</v>
      </c>
      <c r="V888" s="31">
        <v>549548.68568581482</v>
      </c>
      <c r="W888" s="60">
        <v>2570256.6856858148</v>
      </c>
      <c r="X888" s="32">
        <v>-623775.50391387171</v>
      </c>
      <c r="Y888" s="31">
        <v>-568842.92812391289</v>
      </c>
      <c r="Z888" s="31">
        <v>208809</v>
      </c>
      <c r="AA888" s="31">
        <v>-90551</v>
      </c>
      <c r="AB888" s="31">
        <v>0</v>
      </c>
      <c r="AC888" s="33">
        <v>0</v>
      </c>
    </row>
    <row r="889" spans="1:29" s="34" customFormat="1">
      <c r="A889" s="35" t="s">
        <v>894</v>
      </c>
      <c r="B889" s="36" t="s">
        <v>2018</v>
      </c>
      <c r="C889" s="30">
        <v>1328510.97</v>
      </c>
      <c r="D889" s="28">
        <v>1.9558599999999998E-3</v>
      </c>
      <c r="E889" s="28">
        <v>1.76903E-3</v>
      </c>
      <c r="F889" s="32">
        <v>12549792</v>
      </c>
      <c r="G889" s="31">
        <v>15844871</v>
      </c>
      <c r="H889" s="33">
        <v>9811458</v>
      </c>
      <c r="I889" s="32">
        <v>732900</v>
      </c>
      <c r="J889" s="31">
        <v>939187.86307658791</v>
      </c>
      <c r="K889" s="31">
        <v>1672087.8630765879</v>
      </c>
      <c r="L889" s="31">
        <v>0</v>
      </c>
      <c r="M889" s="33">
        <v>1672087.8630765879</v>
      </c>
      <c r="N889" s="32">
        <v>649679</v>
      </c>
      <c r="O889" s="31">
        <v>0</v>
      </c>
      <c r="P889" s="31">
        <v>1355733</v>
      </c>
      <c r="Q889" s="31">
        <v>1082131.8796323966</v>
      </c>
      <c r="R889" s="33">
        <v>3087543.8796323966</v>
      </c>
      <c r="S889" s="32">
        <v>34101</v>
      </c>
      <c r="T889" s="31">
        <v>1150197</v>
      </c>
      <c r="U889" s="31">
        <v>1526919</v>
      </c>
      <c r="V889" s="31">
        <v>0</v>
      </c>
      <c r="W889" s="60">
        <v>2711217</v>
      </c>
      <c r="X889" s="32">
        <v>303048.62269909086</v>
      </c>
      <c r="Y889" s="31">
        <v>-85390.743066694355</v>
      </c>
      <c r="Z889" s="31">
        <v>280162</v>
      </c>
      <c r="AA889" s="31">
        <v>-121492.99999999988</v>
      </c>
      <c r="AB889" s="31">
        <v>0</v>
      </c>
      <c r="AC889" s="33">
        <v>0</v>
      </c>
    </row>
    <row r="890" spans="1:29" s="34" customFormat="1">
      <c r="A890" s="35" t="s">
        <v>895</v>
      </c>
      <c r="B890" s="36" t="s">
        <v>2019</v>
      </c>
      <c r="C890" s="30">
        <v>202468.39</v>
      </c>
      <c r="D890" s="28">
        <v>2.9807999999999999E-4</v>
      </c>
      <c r="E890" s="28">
        <v>3.0139000000000001E-4</v>
      </c>
      <c r="F890" s="32">
        <v>1912633</v>
      </c>
      <c r="G890" s="31">
        <v>2414814</v>
      </c>
      <c r="H890" s="33">
        <v>1495301</v>
      </c>
      <c r="I890" s="32">
        <v>111697</v>
      </c>
      <c r="J890" s="31">
        <v>-80499.036681553363</v>
      </c>
      <c r="K890" s="31">
        <v>31197.963318446637</v>
      </c>
      <c r="L890" s="31">
        <v>0</v>
      </c>
      <c r="M890" s="33">
        <v>31197.963318446637</v>
      </c>
      <c r="N890" s="32">
        <v>99013</v>
      </c>
      <c r="O890" s="31">
        <v>0</v>
      </c>
      <c r="P890" s="31">
        <v>206619</v>
      </c>
      <c r="Q890" s="31">
        <v>0</v>
      </c>
      <c r="R890" s="33">
        <v>305632</v>
      </c>
      <c r="S890" s="32">
        <v>5197</v>
      </c>
      <c r="T890" s="31">
        <v>175294</v>
      </c>
      <c r="U890" s="31">
        <v>232708</v>
      </c>
      <c r="V890" s="31">
        <v>83105.890822281857</v>
      </c>
      <c r="W890" s="60">
        <v>496304.89082228183</v>
      </c>
      <c r="X890" s="32">
        <v>-134534.24441418567</v>
      </c>
      <c r="Y890" s="31">
        <v>-80320.646408096174</v>
      </c>
      <c r="Z890" s="31">
        <v>42698</v>
      </c>
      <c r="AA890" s="31">
        <v>-18516</v>
      </c>
      <c r="AB890" s="31">
        <v>0</v>
      </c>
      <c r="AC890" s="33">
        <v>0</v>
      </c>
    </row>
    <row r="891" spans="1:29" s="34" customFormat="1">
      <c r="A891" s="35" t="s">
        <v>896</v>
      </c>
      <c r="B891" s="36" t="s">
        <v>2020</v>
      </c>
      <c r="C891" s="30">
        <v>1278400.01</v>
      </c>
      <c r="D891" s="28">
        <v>1.8820900000000001E-3</v>
      </c>
      <c r="E891" s="28">
        <v>1.7072599999999999E-3</v>
      </c>
      <c r="F891" s="32">
        <v>12076446</v>
      </c>
      <c r="G891" s="31">
        <v>15247243</v>
      </c>
      <c r="H891" s="33">
        <v>9441395</v>
      </c>
      <c r="I891" s="32">
        <v>705257</v>
      </c>
      <c r="J891" s="31">
        <v>533786.13676125905</v>
      </c>
      <c r="K891" s="31">
        <v>1239043.1367612591</v>
      </c>
      <c r="L891" s="31">
        <v>0</v>
      </c>
      <c r="M891" s="33">
        <v>1239043.1367612591</v>
      </c>
      <c r="N891" s="32">
        <v>625174</v>
      </c>
      <c r="O891" s="31">
        <v>0</v>
      </c>
      <c r="P891" s="31">
        <v>1304598</v>
      </c>
      <c r="Q891" s="31">
        <v>826155.07484256837</v>
      </c>
      <c r="R891" s="33">
        <v>2755927.0748425685</v>
      </c>
      <c r="S891" s="32">
        <v>32815</v>
      </c>
      <c r="T891" s="31">
        <v>1106815</v>
      </c>
      <c r="U891" s="31">
        <v>1469328</v>
      </c>
      <c r="V891" s="31">
        <v>0</v>
      </c>
      <c r="W891" s="60">
        <v>2608958</v>
      </c>
      <c r="X891" s="32">
        <v>86946.844745688781</v>
      </c>
      <c r="Y891" s="31">
        <v>-92660.769903120294</v>
      </c>
      <c r="Z891" s="31">
        <v>269595</v>
      </c>
      <c r="AA891" s="31">
        <v>-116912</v>
      </c>
      <c r="AB891" s="31">
        <v>0</v>
      </c>
      <c r="AC891" s="33">
        <v>0</v>
      </c>
    </row>
    <row r="892" spans="1:29" s="34" customFormat="1">
      <c r="A892" s="35" t="s">
        <v>897</v>
      </c>
      <c r="B892" s="36" t="s">
        <v>2021</v>
      </c>
      <c r="C892" s="30">
        <v>586413.74</v>
      </c>
      <c r="D892" s="28">
        <v>8.6333000000000004E-4</v>
      </c>
      <c r="E892" s="28">
        <v>8.7797999999999999E-4</v>
      </c>
      <c r="F892" s="32">
        <v>5539564</v>
      </c>
      <c r="G892" s="31">
        <v>6994034</v>
      </c>
      <c r="H892" s="33">
        <v>4330845</v>
      </c>
      <c r="I892" s="32">
        <v>323507</v>
      </c>
      <c r="J892" s="31">
        <v>-95552.232903661992</v>
      </c>
      <c r="K892" s="31">
        <v>227954.76709633801</v>
      </c>
      <c r="L892" s="31">
        <v>0</v>
      </c>
      <c r="M892" s="33">
        <v>227954.76709633801</v>
      </c>
      <c r="N892" s="32">
        <v>286773</v>
      </c>
      <c r="O892" s="31">
        <v>0</v>
      </c>
      <c r="P892" s="31">
        <v>598430</v>
      </c>
      <c r="Q892" s="31">
        <v>6465.6335328259083</v>
      </c>
      <c r="R892" s="33">
        <v>891668.63353282586</v>
      </c>
      <c r="S892" s="32">
        <v>15053</v>
      </c>
      <c r="T892" s="31">
        <v>507705</v>
      </c>
      <c r="U892" s="31">
        <v>673993</v>
      </c>
      <c r="V892" s="31">
        <v>218166.92048534396</v>
      </c>
      <c r="W892" s="60">
        <v>1414917.920485344</v>
      </c>
      <c r="X892" s="32">
        <v>-349932.22469195462</v>
      </c>
      <c r="Y892" s="31">
        <v>-243354.06226056343</v>
      </c>
      <c r="Z892" s="31">
        <v>123665</v>
      </c>
      <c r="AA892" s="31">
        <v>-53628</v>
      </c>
      <c r="AB892" s="31">
        <v>0</v>
      </c>
      <c r="AC892" s="33">
        <v>0</v>
      </c>
    </row>
    <row r="893" spans="1:29" s="34" customFormat="1">
      <c r="A893" s="35" t="s">
        <v>898</v>
      </c>
      <c r="B893" s="36" t="s">
        <v>2022</v>
      </c>
      <c r="C893" s="30">
        <v>978601.28</v>
      </c>
      <c r="D893" s="28">
        <v>1.4407199999999999E-3</v>
      </c>
      <c r="E893" s="28">
        <v>1.3277600000000001E-3</v>
      </c>
      <c r="F893" s="32">
        <v>9244392</v>
      </c>
      <c r="G893" s="31">
        <v>11671603</v>
      </c>
      <c r="H893" s="33">
        <v>7227288</v>
      </c>
      <c r="I893" s="32">
        <v>539866</v>
      </c>
      <c r="J893" s="31">
        <v>331803.07260977308</v>
      </c>
      <c r="K893" s="31">
        <v>871669.07260977314</v>
      </c>
      <c r="L893" s="31">
        <v>0</v>
      </c>
      <c r="M893" s="33">
        <v>871669.07260977314</v>
      </c>
      <c r="N893" s="32">
        <v>478564</v>
      </c>
      <c r="O893" s="31">
        <v>0</v>
      </c>
      <c r="P893" s="31">
        <v>998656</v>
      </c>
      <c r="Q893" s="31">
        <v>523601.79224521882</v>
      </c>
      <c r="R893" s="33">
        <v>2000821.7922452188</v>
      </c>
      <c r="S893" s="32">
        <v>25120</v>
      </c>
      <c r="T893" s="31">
        <v>847255</v>
      </c>
      <c r="U893" s="31">
        <v>1124755</v>
      </c>
      <c r="V893" s="31">
        <v>0</v>
      </c>
      <c r="W893" s="60">
        <v>1997130</v>
      </c>
      <c r="X893" s="32">
        <v>1942.4993451545015</v>
      </c>
      <c r="Y893" s="31">
        <v>-115126.70709993571</v>
      </c>
      <c r="Z893" s="31">
        <v>206372</v>
      </c>
      <c r="AA893" s="31">
        <v>-89496.000000000029</v>
      </c>
      <c r="AB893" s="31">
        <v>0</v>
      </c>
      <c r="AC893" s="33">
        <v>0</v>
      </c>
    </row>
    <row r="894" spans="1:29" s="34" customFormat="1">
      <c r="A894" s="35" t="s">
        <v>899</v>
      </c>
      <c r="B894" s="36" t="s">
        <v>2023</v>
      </c>
      <c r="C894" s="30">
        <v>895502.67</v>
      </c>
      <c r="D894" s="28">
        <v>1.3183800000000001E-3</v>
      </c>
      <c r="E894" s="28">
        <v>1.34745E-3</v>
      </c>
      <c r="F894" s="32">
        <v>8459396</v>
      </c>
      <c r="G894" s="31">
        <v>10680499</v>
      </c>
      <c r="H894" s="33">
        <v>6613577</v>
      </c>
      <c r="I894" s="32">
        <v>494023</v>
      </c>
      <c r="J894" s="31">
        <v>-120436.76850741188</v>
      </c>
      <c r="K894" s="31">
        <v>373586.23149258812</v>
      </c>
      <c r="L894" s="31">
        <v>0</v>
      </c>
      <c r="M894" s="33">
        <v>373586.23149258812</v>
      </c>
      <c r="N894" s="32">
        <v>437927</v>
      </c>
      <c r="O894" s="31">
        <v>0</v>
      </c>
      <c r="P894" s="31">
        <v>913854</v>
      </c>
      <c r="Q894" s="31">
        <v>10117.646341976197</v>
      </c>
      <c r="R894" s="33">
        <v>1361898.6463419762</v>
      </c>
      <c r="S894" s="32">
        <v>22987</v>
      </c>
      <c r="T894" s="31">
        <v>775310</v>
      </c>
      <c r="U894" s="31">
        <v>1029245</v>
      </c>
      <c r="V894" s="31">
        <v>293257.4753430321</v>
      </c>
      <c r="W894" s="60">
        <v>2120799.4753430323</v>
      </c>
      <c r="X894" s="32">
        <v>-480045.84838011488</v>
      </c>
      <c r="Y894" s="31">
        <v>-385806.98062094097</v>
      </c>
      <c r="Z894" s="31">
        <v>188848</v>
      </c>
      <c r="AA894" s="31">
        <v>-81896.000000000233</v>
      </c>
      <c r="AB894" s="31">
        <v>0</v>
      </c>
      <c r="AC894" s="33">
        <v>0</v>
      </c>
    </row>
    <row r="895" spans="1:29" s="34" customFormat="1">
      <c r="A895" s="35" t="s">
        <v>900</v>
      </c>
      <c r="B895" s="36" t="s">
        <v>2024</v>
      </c>
      <c r="C895" s="30">
        <v>362010.12999999995</v>
      </c>
      <c r="D895" s="28">
        <v>5.3295999999999997E-4</v>
      </c>
      <c r="E895" s="28">
        <v>5.3587999999999997E-4</v>
      </c>
      <c r="F895" s="32">
        <v>3419742</v>
      </c>
      <c r="G895" s="31">
        <v>4317631</v>
      </c>
      <c r="H895" s="33">
        <v>2673563</v>
      </c>
      <c r="I895" s="32">
        <v>199711</v>
      </c>
      <c r="J895" s="31">
        <v>27244.176028588063</v>
      </c>
      <c r="K895" s="31">
        <v>226955.17602858806</v>
      </c>
      <c r="L895" s="31">
        <v>0</v>
      </c>
      <c r="M895" s="33">
        <v>226955.17602858806</v>
      </c>
      <c r="N895" s="32">
        <v>177033</v>
      </c>
      <c r="O895" s="31">
        <v>0</v>
      </c>
      <c r="P895" s="31">
        <v>369429</v>
      </c>
      <c r="Q895" s="31">
        <v>4886.6452790992771</v>
      </c>
      <c r="R895" s="33">
        <v>551348.64527909923</v>
      </c>
      <c r="S895" s="32">
        <v>9292</v>
      </c>
      <c r="T895" s="31">
        <v>313422</v>
      </c>
      <c r="U895" s="31">
        <v>416076</v>
      </c>
      <c r="V895" s="31">
        <v>46832.871004936489</v>
      </c>
      <c r="W895" s="60">
        <v>785622.87100493652</v>
      </c>
      <c r="X895" s="32">
        <v>-140248.20170497824</v>
      </c>
      <c r="Y895" s="31">
        <v>-137262.02402085895</v>
      </c>
      <c r="Z895" s="31">
        <v>76342</v>
      </c>
      <c r="AA895" s="31">
        <v>-33106</v>
      </c>
      <c r="AB895" s="31">
        <v>0</v>
      </c>
      <c r="AC895" s="33">
        <v>0</v>
      </c>
    </row>
    <row r="896" spans="1:29" s="34" customFormat="1">
      <c r="A896" s="35" t="s">
        <v>901</v>
      </c>
      <c r="B896" s="36" t="s">
        <v>2025</v>
      </c>
      <c r="C896" s="30">
        <v>725587.8899999999</v>
      </c>
      <c r="D896" s="28">
        <v>1.0682199999999999E-3</v>
      </c>
      <c r="E896" s="28">
        <v>1.0165700000000001E-3</v>
      </c>
      <c r="F896" s="32">
        <v>6854243</v>
      </c>
      <c r="G896" s="31">
        <v>8653895</v>
      </c>
      <c r="H896" s="33">
        <v>5358664</v>
      </c>
      <c r="I896" s="32">
        <v>400283</v>
      </c>
      <c r="J896" s="31">
        <v>182497.13815254916</v>
      </c>
      <c r="K896" s="31">
        <v>582780.13815254916</v>
      </c>
      <c r="L896" s="31">
        <v>0</v>
      </c>
      <c r="M896" s="33">
        <v>582780.13815254916</v>
      </c>
      <c r="N896" s="32">
        <v>354831</v>
      </c>
      <c r="O896" s="31">
        <v>0</v>
      </c>
      <c r="P896" s="31">
        <v>740452</v>
      </c>
      <c r="Q896" s="31">
        <v>230521.90250385375</v>
      </c>
      <c r="R896" s="33">
        <v>1325804.9025038537</v>
      </c>
      <c r="S896" s="32">
        <v>18625</v>
      </c>
      <c r="T896" s="31">
        <v>628196</v>
      </c>
      <c r="U896" s="31">
        <v>833948</v>
      </c>
      <c r="V896" s="31">
        <v>0</v>
      </c>
      <c r="W896" s="60">
        <v>1480769</v>
      </c>
      <c r="X896" s="32">
        <v>-88278.371386828745</v>
      </c>
      <c r="Y896" s="31">
        <v>-153344.72610931747</v>
      </c>
      <c r="Z896" s="31">
        <v>153014</v>
      </c>
      <c r="AA896" s="31">
        <v>-66355.000000000116</v>
      </c>
      <c r="AB896" s="31">
        <v>0</v>
      </c>
      <c r="AC896" s="33">
        <v>0</v>
      </c>
    </row>
    <row r="897" spans="1:29" s="34" customFormat="1">
      <c r="A897" s="35" t="s">
        <v>902</v>
      </c>
      <c r="B897" s="36" t="s">
        <v>2026</v>
      </c>
      <c r="C897" s="30">
        <v>1571177.44</v>
      </c>
      <c r="D897" s="28">
        <v>2.3131200000000001E-3</v>
      </c>
      <c r="E897" s="28">
        <v>2.3982999999999999E-3</v>
      </c>
      <c r="F897" s="32">
        <v>14842154</v>
      </c>
      <c r="G897" s="31">
        <v>18739116</v>
      </c>
      <c r="H897" s="33">
        <v>11603632</v>
      </c>
      <c r="I897" s="32">
        <v>866772</v>
      </c>
      <c r="J897" s="31">
        <v>-554562.9650270734</v>
      </c>
      <c r="K897" s="31">
        <v>312209.0349729266</v>
      </c>
      <c r="L897" s="31">
        <v>0</v>
      </c>
      <c r="M897" s="33">
        <v>312209.0349729266</v>
      </c>
      <c r="N897" s="32">
        <v>768350</v>
      </c>
      <c r="O897" s="31">
        <v>0</v>
      </c>
      <c r="P897" s="31">
        <v>1603373</v>
      </c>
      <c r="Q897" s="31">
        <v>0</v>
      </c>
      <c r="R897" s="33">
        <v>2371723</v>
      </c>
      <c r="S897" s="32">
        <v>40330</v>
      </c>
      <c r="T897" s="31">
        <v>1360294</v>
      </c>
      <c r="U897" s="31">
        <v>1805828</v>
      </c>
      <c r="V897" s="31">
        <v>624935.65490670945</v>
      </c>
      <c r="W897" s="60">
        <v>3831387.6549067097</v>
      </c>
      <c r="X897" s="32">
        <v>-898037.97003398428</v>
      </c>
      <c r="Y897" s="31">
        <v>-749277.68487272528</v>
      </c>
      <c r="Z897" s="31">
        <v>331337</v>
      </c>
      <c r="AA897" s="31">
        <v>-143686</v>
      </c>
      <c r="AB897" s="31">
        <v>0</v>
      </c>
      <c r="AC897" s="33">
        <v>0</v>
      </c>
    </row>
    <row r="898" spans="1:29" s="34" customFormat="1">
      <c r="A898" s="35" t="s">
        <v>903</v>
      </c>
      <c r="B898" s="36" t="s">
        <v>2027</v>
      </c>
      <c r="C898" s="30">
        <v>296399.8</v>
      </c>
      <c r="D898" s="28">
        <v>4.3637E-4</v>
      </c>
      <c r="E898" s="28">
        <v>4.5619999999999998E-4</v>
      </c>
      <c r="F898" s="32">
        <v>2799972</v>
      </c>
      <c r="G898" s="31">
        <v>3535134</v>
      </c>
      <c r="H898" s="33">
        <v>2189025</v>
      </c>
      <c r="I898" s="32">
        <v>163517</v>
      </c>
      <c r="J898" s="31">
        <v>-292534.5199650767</v>
      </c>
      <c r="K898" s="31">
        <v>-129017.5199650767</v>
      </c>
      <c r="L898" s="31">
        <v>0</v>
      </c>
      <c r="M898" s="33">
        <v>-129017.5199650767</v>
      </c>
      <c r="N898" s="32">
        <v>144949</v>
      </c>
      <c r="O898" s="31">
        <v>0</v>
      </c>
      <c r="P898" s="31">
        <v>302476</v>
      </c>
      <c r="Q898" s="31">
        <v>0</v>
      </c>
      <c r="R898" s="33">
        <v>447425</v>
      </c>
      <c r="S898" s="32">
        <v>7608</v>
      </c>
      <c r="T898" s="31">
        <v>256619</v>
      </c>
      <c r="U898" s="31">
        <v>340669</v>
      </c>
      <c r="V898" s="31">
        <v>153021.35916966162</v>
      </c>
      <c r="W898" s="60">
        <v>757917.35916966165</v>
      </c>
      <c r="X898" s="32">
        <v>-196577.44666203429</v>
      </c>
      <c r="Y898" s="31">
        <v>-149315.91250762733</v>
      </c>
      <c r="Z898" s="31">
        <v>62507</v>
      </c>
      <c r="AA898" s="31">
        <v>-27106</v>
      </c>
      <c r="AB898" s="31">
        <v>0</v>
      </c>
      <c r="AC898" s="33">
        <v>0</v>
      </c>
    </row>
    <row r="899" spans="1:29" s="34" customFormat="1">
      <c r="A899" s="35" t="s">
        <v>904</v>
      </c>
      <c r="B899" s="36" t="s">
        <v>2028</v>
      </c>
      <c r="C899" s="30">
        <v>275953.99</v>
      </c>
      <c r="D899" s="28">
        <v>4.0625999999999998E-4</v>
      </c>
      <c r="E899" s="28">
        <v>4.1569000000000003E-4</v>
      </c>
      <c r="F899" s="32">
        <v>2606771</v>
      </c>
      <c r="G899" s="31">
        <v>3291206</v>
      </c>
      <c r="H899" s="33">
        <v>2037980</v>
      </c>
      <c r="I899" s="32">
        <v>152234</v>
      </c>
      <c r="J899" s="31">
        <v>-34990.806155622449</v>
      </c>
      <c r="K899" s="31">
        <v>117243.19384437756</v>
      </c>
      <c r="L899" s="31">
        <v>0</v>
      </c>
      <c r="M899" s="33">
        <v>117243.19384437756</v>
      </c>
      <c r="N899" s="32">
        <v>134947</v>
      </c>
      <c r="O899" s="31">
        <v>0</v>
      </c>
      <c r="P899" s="31">
        <v>281605</v>
      </c>
      <c r="Q899" s="31">
        <v>1830.2481043201133</v>
      </c>
      <c r="R899" s="33">
        <v>418382.24810432014</v>
      </c>
      <c r="S899" s="32">
        <v>7083</v>
      </c>
      <c r="T899" s="31">
        <v>238912</v>
      </c>
      <c r="U899" s="31">
        <v>317163</v>
      </c>
      <c r="V899" s="31">
        <v>48998.235728392203</v>
      </c>
      <c r="W899" s="60">
        <v>612156.23572839214</v>
      </c>
      <c r="X899" s="32">
        <v>-106845.99766529794</v>
      </c>
      <c r="Y899" s="31">
        <v>-119884.98995877414</v>
      </c>
      <c r="Z899" s="31">
        <v>58194</v>
      </c>
      <c r="AA899" s="31">
        <v>-25236.999999999942</v>
      </c>
      <c r="AB899" s="31">
        <v>0</v>
      </c>
      <c r="AC899" s="33">
        <v>0</v>
      </c>
    </row>
    <row r="900" spans="1:29" s="34" customFormat="1">
      <c r="A900" s="35" t="s">
        <v>905</v>
      </c>
      <c r="B900" s="36" t="s">
        <v>2029</v>
      </c>
      <c r="C900" s="30">
        <v>1150134.83</v>
      </c>
      <c r="D900" s="28">
        <v>1.6932500000000001E-3</v>
      </c>
      <c r="E900" s="28">
        <v>1.7155199999999999E-3</v>
      </c>
      <c r="F900" s="32">
        <v>10864753</v>
      </c>
      <c r="G900" s="31">
        <v>13717407</v>
      </c>
      <c r="H900" s="33">
        <v>8494090</v>
      </c>
      <c r="I900" s="32">
        <v>634494</v>
      </c>
      <c r="J900" s="31">
        <v>-217179.99631898064</v>
      </c>
      <c r="K900" s="31">
        <v>417314.00368101936</v>
      </c>
      <c r="L900" s="31">
        <v>0</v>
      </c>
      <c r="M900" s="33">
        <v>417314.00368101936</v>
      </c>
      <c r="N900" s="32">
        <v>562447</v>
      </c>
      <c r="O900" s="31">
        <v>0</v>
      </c>
      <c r="P900" s="31">
        <v>1173701</v>
      </c>
      <c r="Q900" s="31">
        <v>15395.675735493336</v>
      </c>
      <c r="R900" s="33">
        <v>1751543.6757354934</v>
      </c>
      <c r="S900" s="32">
        <v>29523</v>
      </c>
      <c r="T900" s="31">
        <v>995762</v>
      </c>
      <c r="U900" s="31">
        <v>1321902</v>
      </c>
      <c r="V900" s="31">
        <v>454995.10025004158</v>
      </c>
      <c r="W900" s="60">
        <v>2802182.1002500416</v>
      </c>
      <c r="X900" s="32">
        <v>-724399.31599947996</v>
      </c>
      <c r="Y900" s="31">
        <v>-463603.10851506836</v>
      </c>
      <c r="Z900" s="31">
        <v>242545</v>
      </c>
      <c r="AA900" s="31">
        <v>-105181</v>
      </c>
      <c r="AB900" s="31">
        <v>0</v>
      </c>
      <c r="AC900" s="33">
        <v>0</v>
      </c>
    </row>
    <row r="901" spans="1:29" s="34" customFormat="1">
      <c r="A901" s="35" t="s">
        <v>906</v>
      </c>
      <c r="B901" s="36" t="s">
        <v>2030</v>
      </c>
      <c r="C901" s="30">
        <v>669833.46</v>
      </c>
      <c r="D901" s="28">
        <v>9.8613999999999993E-4</v>
      </c>
      <c r="E901" s="28">
        <v>9.8704999999999995E-4</v>
      </c>
      <c r="F901" s="32">
        <v>6327576</v>
      </c>
      <c r="G901" s="31">
        <v>7988946</v>
      </c>
      <c r="H901" s="33">
        <v>4946914</v>
      </c>
      <c r="I901" s="32">
        <v>369526</v>
      </c>
      <c r="J901" s="31">
        <v>146427.87846727856</v>
      </c>
      <c r="K901" s="31">
        <v>515953.87846727856</v>
      </c>
      <c r="L901" s="31">
        <v>0</v>
      </c>
      <c r="M901" s="33">
        <v>515953.87846727856</v>
      </c>
      <c r="N901" s="32">
        <v>327566</v>
      </c>
      <c r="O901" s="31">
        <v>0</v>
      </c>
      <c r="P901" s="31">
        <v>683557</v>
      </c>
      <c r="Q901" s="31">
        <v>169000.65473783281</v>
      </c>
      <c r="R901" s="33">
        <v>1180123.6547378327</v>
      </c>
      <c r="S901" s="32">
        <v>17194</v>
      </c>
      <c r="T901" s="31">
        <v>579927</v>
      </c>
      <c r="U901" s="31">
        <v>769869</v>
      </c>
      <c r="V901" s="31">
        <v>17833.16645327281</v>
      </c>
      <c r="W901" s="60">
        <v>1384823.1664532728</v>
      </c>
      <c r="X901" s="32">
        <v>-40237.114658771228</v>
      </c>
      <c r="Y901" s="31">
        <v>-244461.39705666879</v>
      </c>
      <c r="Z901" s="31">
        <v>141257</v>
      </c>
      <c r="AA901" s="31">
        <v>-61258.000000000058</v>
      </c>
      <c r="AB901" s="31">
        <v>0</v>
      </c>
      <c r="AC901" s="33">
        <v>0</v>
      </c>
    </row>
    <row r="902" spans="1:29" s="34" customFormat="1">
      <c r="A902" s="35" t="s">
        <v>907</v>
      </c>
      <c r="B902" s="36" t="s">
        <v>2031</v>
      </c>
      <c r="C902" s="30">
        <v>1772282.3299999998</v>
      </c>
      <c r="D902" s="28">
        <v>2.6091899999999999E-3</v>
      </c>
      <c r="E902" s="28">
        <v>2.3380900000000001E-3</v>
      </c>
      <c r="F902" s="32">
        <v>16741890</v>
      </c>
      <c r="G902" s="31">
        <v>21137647</v>
      </c>
      <c r="H902" s="33">
        <v>13088850</v>
      </c>
      <c r="I902" s="32">
        <v>977715</v>
      </c>
      <c r="J902" s="31">
        <v>952887.8130922066</v>
      </c>
      <c r="K902" s="31">
        <v>1930602.8130922066</v>
      </c>
      <c r="L902" s="31">
        <v>0</v>
      </c>
      <c r="M902" s="33">
        <v>1930602.8130922066</v>
      </c>
      <c r="N902" s="32">
        <v>866695</v>
      </c>
      <c r="O902" s="31">
        <v>0</v>
      </c>
      <c r="P902" s="31">
        <v>1808598</v>
      </c>
      <c r="Q902" s="31">
        <v>1313954.3254919115</v>
      </c>
      <c r="R902" s="33">
        <v>3989247.3254919117</v>
      </c>
      <c r="S902" s="32">
        <v>45493</v>
      </c>
      <c r="T902" s="31">
        <v>1534406</v>
      </c>
      <c r="U902" s="31">
        <v>2036967</v>
      </c>
      <c r="V902" s="31">
        <v>0</v>
      </c>
      <c r="W902" s="60">
        <v>3616866</v>
      </c>
      <c r="X902" s="32">
        <v>228333.3791615502</v>
      </c>
      <c r="Y902" s="31">
        <v>-67620.05366963835</v>
      </c>
      <c r="Z902" s="31">
        <v>373747</v>
      </c>
      <c r="AA902" s="31">
        <v>-162079.00000000012</v>
      </c>
      <c r="AB902" s="31">
        <v>0</v>
      </c>
      <c r="AC902" s="33">
        <v>0</v>
      </c>
    </row>
    <row r="903" spans="1:29" s="34" customFormat="1">
      <c r="A903" s="35" t="s">
        <v>908</v>
      </c>
      <c r="B903" s="36" t="s">
        <v>2032</v>
      </c>
      <c r="C903" s="30">
        <v>457744.1</v>
      </c>
      <c r="D903" s="28">
        <v>6.7389999999999995E-4</v>
      </c>
      <c r="E903" s="28">
        <v>6.2525000000000005E-4</v>
      </c>
      <c r="F903" s="32">
        <v>4324085</v>
      </c>
      <c r="G903" s="31">
        <v>5459419</v>
      </c>
      <c r="H903" s="33">
        <v>3380580</v>
      </c>
      <c r="I903" s="32">
        <v>252524</v>
      </c>
      <c r="J903" s="31">
        <v>223758.96398329787</v>
      </c>
      <c r="K903" s="31">
        <v>476282.96398329787</v>
      </c>
      <c r="L903" s="31">
        <v>0</v>
      </c>
      <c r="M903" s="33">
        <v>476282.96398329787</v>
      </c>
      <c r="N903" s="32">
        <v>223850</v>
      </c>
      <c r="O903" s="31">
        <v>0</v>
      </c>
      <c r="P903" s="31">
        <v>467124</v>
      </c>
      <c r="Q903" s="31">
        <v>250834.17440675621</v>
      </c>
      <c r="R903" s="33">
        <v>941808.17440675618</v>
      </c>
      <c r="S903" s="32">
        <v>11750</v>
      </c>
      <c r="T903" s="31">
        <v>396305</v>
      </c>
      <c r="U903" s="31">
        <v>526107</v>
      </c>
      <c r="V903" s="31">
        <v>0</v>
      </c>
      <c r="W903" s="60">
        <v>934162</v>
      </c>
      <c r="X903" s="32">
        <v>15693.874828373955</v>
      </c>
      <c r="Y903" s="31">
        <v>-62717.70042161773</v>
      </c>
      <c r="Z903" s="31">
        <v>96531</v>
      </c>
      <c r="AA903" s="31">
        <v>-41861.000000000044</v>
      </c>
      <c r="AB903" s="31">
        <v>0</v>
      </c>
      <c r="AC903" s="33">
        <v>0</v>
      </c>
    </row>
    <row r="904" spans="1:29" s="34" customFormat="1">
      <c r="A904" s="35" t="s">
        <v>909</v>
      </c>
      <c r="B904" s="36" t="s">
        <v>2033</v>
      </c>
      <c r="C904" s="30">
        <v>907270.59</v>
      </c>
      <c r="D904" s="28">
        <v>1.3357E-3</v>
      </c>
      <c r="E904" s="28">
        <v>1.3986000000000001E-3</v>
      </c>
      <c r="F904" s="32">
        <v>8570530</v>
      </c>
      <c r="G904" s="31">
        <v>10820812</v>
      </c>
      <c r="H904" s="33">
        <v>6700461</v>
      </c>
      <c r="I904" s="32">
        <v>500513</v>
      </c>
      <c r="J904" s="31">
        <v>203600.07931538107</v>
      </c>
      <c r="K904" s="31">
        <v>704113.07931538112</v>
      </c>
      <c r="L904" s="31">
        <v>0</v>
      </c>
      <c r="M904" s="33">
        <v>704113.07931538112</v>
      </c>
      <c r="N904" s="32">
        <v>443680</v>
      </c>
      <c r="O904" s="31">
        <v>0</v>
      </c>
      <c r="P904" s="31">
        <v>925860</v>
      </c>
      <c r="Q904" s="31">
        <v>352524.5878996086</v>
      </c>
      <c r="R904" s="33">
        <v>1722064.5878996085</v>
      </c>
      <c r="S904" s="32">
        <v>23289</v>
      </c>
      <c r="T904" s="31">
        <v>785495</v>
      </c>
      <c r="U904" s="31">
        <v>1042767</v>
      </c>
      <c r="V904" s="31">
        <v>310224.1555643942</v>
      </c>
      <c r="W904" s="60">
        <v>2161775.1555643943</v>
      </c>
      <c r="X904" s="32">
        <v>-86362.463258869684</v>
      </c>
      <c r="Y904" s="31">
        <v>-461706.10440591595</v>
      </c>
      <c r="Z904" s="31">
        <v>191329</v>
      </c>
      <c r="AA904" s="31">
        <v>-82971</v>
      </c>
      <c r="AB904" s="31">
        <v>0</v>
      </c>
      <c r="AC904" s="33">
        <v>0</v>
      </c>
    </row>
    <row r="905" spans="1:29" s="34" customFormat="1">
      <c r="A905" s="35" t="s">
        <v>910</v>
      </c>
      <c r="B905" s="36" t="s">
        <v>2034</v>
      </c>
      <c r="C905" s="30">
        <v>553371.24</v>
      </c>
      <c r="D905" s="28">
        <v>8.1468000000000003E-4</v>
      </c>
      <c r="E905" s="28">
        <v>8.3527999999999999E-4</v>
      </c>
      <c r="F905" s="32">
        <v>5227401</v>
      </c>
      <c r="G905" s="31">
        <v>6599910</v>
      </c>
      <c r="H905" s="33">
        <v>4086795</v>
      </c>
      <c r="I905" s="32">
        <v>305277</v>
      </c>
      <c r="J905" s="31">
        <v>-63300.520034800626</v>
      </c>
      <c r="K905" s="31">
        <v>241976.47996519937</v>
      </c>
      <c r="L905" s="31">
        <v>0</v>
      </c>
      <c r="M905" s="33">
        <v>241976.47996519937</v>
      </c>
      <c r="N905" s="32">
        <v>270612</v>
      </c>
      <c r="O905" s="31">
        <v>0</v>
      </c>
      <c r="P905" s="31">
        <v>564707</v>
      </c>
      <c r="Q905" s="31">
        <v>582.50320985692986</v>
      </c>
      <c r="R905" s="33">
        <v>835901.50320985692</v>
      </c>
      <c r="S905" s="32">
        <v>14204</v>
      </c>
      <c r="T905" s="31">
        <v>479095</v>
      </c>
      <c r="U905" s="31">
        <v>636012</v>
      </c>
      <c r="V905" s="31">
        <v>125935.72687226883</v>
      </c>
      <c r="W905" s="60">
        <v>1255246.7268722688</v>
      </c>
      <c r="X905" s="32">
        <v>-241447.50035036425</v>
      </c>
      <c r="Y905" s="31">
        <v>-243987.72331204766</v>
      </c>
      <c r="Z905" s="31">
        <v>116697</v>
      </c>
      <c r="AA905" s="31">
        <v>-50607</v>
      </c>
      <c r="AB905" s="31">
        <v>0</v>
      </c>
      <c r="AC905" s="33">
        <v>0</v>
      </c>
    </row>
    <row r="906" spans="1:29" s="34" customFormat="1">
      <c r="A906" s="35" t="s">
        <v>911</v>
      </c>
      <c r="B906" s="36" t="s">
        <v>2035</v>
      </c>
      <c r="C906" s="30">
        <v>1876539.3</v>
      </c>
      <c r="D906" s="28">
        <v>2.76268E-3</v>
      </c>
      <c r="E906" s="28">
        <v>2.4928400000000001E-3</v>
      </c>
      <c r="F906" s="32">
        <v>17726759</v>
      </c>
      <c r="G906" s="31">
        <v>22381105</v>
      </c>
      <c r="H906" s="33">
        <v>13858824</v>
      </c>
      <c r="I906" s="32">
        <v>1035231</v>
      </c>
      <c r="J906" s="31">
        <v>946145.20194827789</v>
      </c>
      <c r="K906" s="31">
        <v>1981376.2019482779</v>
      </c>
      <c r="L906" s="31">
        <v>0</v>
      </c>
      <c r="M906" s="33">
        <v>1981376.2019482779</v>
      </c>
      <c r="N906" s="32">
        <v>917680</v>
      </c>
      <c r="O906" s="31">
        <v>0</v>
      </c>
      <c r="P906" s="31">
        <v>1914992</v>
      </c>
      <c r="Q906" s="31">
        <v>1238386.8841873487</v>
      </c>
      <c r="R906" s="33">
        <v>4071058.8841873487</v>
      </c>
      <c r="S906" s="32">
        <v>48169</v>
      </c>
      <c r="T906" s="31">
        <v>1624670</v>
      </c>
      <c r="U906" s="31">
        <v>2156795</v>
      </c>
      <c r="V906" s="31">
        <v>115459.49696729879</v>
      </c>
      <c r="W906" s="60">
        <v>3945093.4969672989</v>
      </c>
      <c r="X906" s="32">
        <v>9883.722228830331</v>
      </c>
      <c r="Y906" s="31">
        <v>-108038.33500878047</v>
      </c>
      <c r="Z906" s="31">
        <v>395733</v>
      </c>
      <c r="AA906" s="31">
        <v>-171613.00000000012</v>
      </c>
      <c r="AB906" s="31">
        <v>0</v>
      </c>
      <c r="AC906" s="33">
        <v>0</v>
      </c>
    </row>
    <row r="907" spans="1:29" s="34" customFormat="1">
      <c r="A907" s="35" t="s">
        <v>912</v>
      </c>
      <c r="B907" s="36" t="s">
        <v>2036</v>
      </c>
      <c r="C907" s="30">
        <v>621121.01</v>
      </c>
      <c r="D907" s="28">
        <v>9.1443000000000004E-4</v>
      </c>
      <c r="E907" s="28">
        <v>9.6440000000000002E-4</v>
      </c>
      <c r="F907" s="32">
        <v>5867448</v>
      </c>
      <c r="G907" s="31">
        <v>7408007</v>
      </c>
      <c r="H907" s="33">
        <v>4587185</v>
      </c>
      <c r="I907" s="32">
        <v>342655</v>
      </c>
      <c r="J907" s="31">
        <v>272006.95819302311</v>
      </c>
      <c r="K907" s="31">
        <v>614661.95819302311</v>
      </c>
      <c r="L907" s="31">
        <v>0</v>
      </c>
      <c r="M907" s="33">
        <v>614661.95819302311</v>
      </c>
      <c r="N907" s="32">
        <v>303746</v>
      </c>
      <c r="O907" s="31">
        <v>0</v>
      </c>
      <c r="P907" s="31">
        <v>633851</v>
      </c>
      <c r="Q907" s="31">
        <v>142362.05992079238</v>
      </c>
      <c r="R907" s="33">
        <v>1079959.0599207925</v>
      </c>
      <c r="S907" s="32">
        <v>15944</v>
      </c>
      <c r="T907" s="31">
        <v>537756</v>
      </c>
      <c r="U907" s="31">
        <v>713886</v>
      </c>
      <c r="V907" s="31">
        <v>241254.94238750244</v>
      </c>
      <c r="W907" s="60">
        <v>1508840.9423875024</v>
      </c>
      <c r="X907" s="32">
        <v>-172346.01704542513</v>
      </c>
      <c r="Y907" s="31">
        <v>-330716.86542128492</v>
      </c>
      <c r="Z907" s="31">
        <v>130985</v>
      </c>
      <c r="AA907" s="31">
        <v>-56803.999999999884</v>
      </c>
      <c r="AB907" s="31">
        <v>0</v>
      </c>
      <c r="AC907" s="33">
        <v>0</v>
      </c>
    </row>
    <row r="908" spans="1:29" s="34" customFormat="1">
      <c r="A908" s="35" t="s">
        <v>913</v>
      </c>
      <c r="B908" s="36" t="s">
        <v>2037</v>
      </c>
      <c r="C908" s="30">
        <v>453763.99</v>
      </c>
      <c r="D908" s="28">
        <v>6.6803999999999995E-4</v>
      </c>
      <c r="E908" s="28">
        <v>7.6548000000000002E-4</v>
      </c>
      <c r="F908" s="32">
        <v>4286484</v>
      </c>
      <c r="G908" s="31">
        <v>5411945</v>
      </c>
      <c r="H908" s="33">
        <v>3351184</v>
      </c>
      <c r="I908" s="32">
        <v>250328</v>
      </c>
      <c r="J908" s="31">
        <v>381419.28880253684</v>
      </c>
      <c r="K908" s="31">
        <v>631747.2888025369</v>
      </c>
      <c r="L908" s="31">
        <v>0</v>
      </c>
      <c r="M908" s="33">
        <v>631747.2888025369</v>
      </c>
      <c r="N908" s="32">
        <v>221903</v>
      </c>
      <c r="O908" s="31">
        <v>0</v>
      </c>
      <c r="P908" s="31">
        <v>463062</v>
      </c>
      <c r="Q908" s="31">
        <v>199670.56998398397</v>
      </c>
      <c r="R908" s="33">
        <v>884635.56998398399</v>
      </c>
      <c r="S908" s="32">
        <v>11648</v>
      </c>
      <c r="T908" s="31">
        <v>392859</v>
      </c>
      <c r="U908" s="31">
        <v>521532</v>
      </c>
      <c r="V908" s="31">
        <v>457093.75259525643</v>
      </c>
      <c r="W908" s="60">
        <v>1383132.7525952565</v>
      </c>
      <c r="X908" s="32">
        <v>-182048.13412156006</v>
      </c>
      <c r="Y908" s="31">
        <v>-370643.04848971241</v>
      </c>
      <c r="Z908" s="31">
        <v>95692</v>
      </c>
      <c r="AA908" s="31">
        <v>-41498.000000000116</v>
      </c>
      <c r="AB908" s="31">
        <v>0</v>
      </c>
      <c r="AC908" s="33">
        <v>0</v>
      </c>
    </row>
    <row r="909" spans="1:29" s="34" customFormat="1">
      <c r="A909" s="35" t="s">
        <v>914</v>
      </c>
      <c r="B909" s="36" t="s">
        <v>2038</v>
      </c>
      <c r="C909" s="30">
        <v>681261.43</v>
      </c>
      <c r="D909" s="28">
        <v>1.0029699999999999E-3</v>
      </c>
      <c r="E909" s="28">
        <v>9.6613999999999999E-4</v>
      </c>
      <c r="F909" s="32">
        <v>6435565</v>
      </c>
      <c r="G909" s="31">
        <v>8125290</v>
      </c>
      <c r="H909" s="33">
        <v>5031341</v>
      </c>
      <c r="I909" s="32">
        <v>375833</v>
      </c>
      <c r="J909" s="31">
        <v>-113494.02539651086</v>
      </c>
      <c r="K909" s="31">
        <v>262338.97460348916</v>
      </c>
      <c r="L909" s="31">
        <v>0</v>
      </c>
      <c r="M909" s="33">
        <v>262338.97460348916</v>
      </c>
      <c r="N909" s="32">
        <v>333157</v>
      </c>
      <c r="O909" s="31">
        <v>0</v>
      </c>
      <c r="P909" s="31">
        <v>695223</v>
      </c>
      <c r="Q909" s="31">
        <v>158497.21686535416</v>
      </c>
      <c r="R909" s="33">
        <v>1186877.2168653542</v>
      </c>
      <c r="S909" s="32">
        <v>17487</v>
      </c>
      <c r="T909" s="31">
        <v>589824</v>
      </c>
      <c r="U909" s="31">
        <v>783008</v>
      </c>
      <c r="V909" s="31">
        <v>169969.07146427975</v>
      </c>
      <c r="W909" s="60">
        <v>1560288.0714642797</v>
      </c>
      <c r="X909" s="32">
        <v>-286094.70312426239</v>
      </c>
      <c r="Y909" s="31">
        <v>-168681.15147466323</v>
      </c>
      <c r="Z909" s="31">
        <v>143668</v>
      </c>
      <c r="AA909" s="31">
        <v>-62302.999999999825</v>
      </c>
      <c r="AB909" s="31">
        <v>0</v>
      </c>
      <c r="AC909" s="33">
        <v>0</v>
      </c>
    </row>
    <row r="910" spans="1:29" s="34" customFormat="1">
      <c r="A910" s="35" t="s">
        <v>915</v>
      </c>
      <c r="B910" s="36" t="s">
        <v>2039</v>
      </c>
      <c r="C910" s="30">
        <v>508142.45</v>
      </c>
      <c r="D910" s="28">
        <v>7.4810000000000002E-4</v>
      </c>
      <c r="E910" s="28">
        <v>8.1572000000000003E-4</v>
      </c>
      <c r="F910" s="32">
        <v>4800190</v>
      </c>
      <c r="G910" s="31">
        <v>6060530</v>
      </c>
      <c r="H910" s="33">
        <v>3752800</v>
      </c>
      <c r="I910" s="32">
        <v>280328</v>
      </c>
      <c r="J910" s="31">
        <v>-266453.03566294769</v>
      </c>
      <c r="K910" s="31">
        <v>13874.964337052312</v>
      </c>
      <c r="L910" s="31">
        <v>0</v>
      </c>
      <c r="M910" s="33">
        <v>13874.964337052312</v>
      </c>
      <c r="N910" s="32">
        <v>248497</v>
      </c>
      <c r="O910" s="31">
        <v>0</v>
      </c>
      <c r="P910" s="31">
        <v>518556</v>
      </c>
      <c r="Q910" s="31">
        <v>4291.5228899724316</v>
      </c>
      <c r="R910" s="33">
        <v>771344.52288997243</v>
      </c>
      <c r="S910" s="32">
        <v>13043</v>
      </c>
      <c r="T910" s="31">
        <v>439941</v>
      </c>
      <c r="U910" s="31">
        <v>584034</v>
      </c>
      <c r="V910" s="31">
        <v>460224.95526682888</v>
      </c>
      <c r="W910" s="60">
        <v>1497242.9552668289</v>
      </c>
      <c r="X910" s="32">
        <v>-459401.76972633158</v>
      </c>
      <c r="Y910" s="31">
        <v>-327185.66265052493</v>
      </c>
      <c r="Z910" s="31">
        <v>107160</v>
      </c>
      <c r="AA910" s="31">
        <v>-46471</v>
      </c>
      <c r="AB910" s="31">
        <v>0</v>
      </c>
      <c r="AC910" s="33">
        <v>0</v>
      </c>
    </row>
    <row r="911" spans="1:29" s="34" customFormat="1">
      <c r="A911" s="35" t="s">
        <v>916</v>
      </c>
      <c r="B911" s="36" t="s">
        <v>2040</v>
      </c>
      <c r="C911" s="30">
        <v>391934.62</v>
      </c>
      <c r="D911" s="28">
        <v>5.7700999999999998E-4</v>
      </c>
      <c r="E911" s="28">
        <v>6.1749999999999999E-4</v>
      </c>
      <c r="F911" s="32">
        <v>3702390</v>
      </c>
      <c r="G911" s="31">
        <v>4674490</v>
      </c>
      <c r="H911" s="33">
        <v>2894537</v>
      </c>
      <c r="I911" s="32">
        <v>216217</v>
      </c>
      <c r="J911" s="31">
        <v>-472592.58333803457</v>
      </c>
      <c r="K911" s="31">
        <v>-256375.58333803457</v>
      </c>
      <c r="L911" s="31">
        <v>0</v>
      </c>
      <c r="M911" s="33">
        <v>-256375.58333803457</v>
      </c>
      <c r="N911" s="32">
        <v>191666</v>
      </c>
      <c r="O911" s="31">
        <v>0</v>
      </c>
      <c r="P911" s="31">
        <v>399963</v>
      </c>
      <c r="Q911" s="31">
        <v>1878.8433604119291</v>
      </c>
      <c r="R911" s="33">
        <v>593507.84336041193</v>
      </c>
      <c r="S911" s="32">
        <v>10060</v>
      </c>
      <c r="T911" s="31">
        <v>339327</v>
      </c>
      <c r="U911" s="31">
        <v>450466</v>
      </c>
      <c r="V911" s="31">
        <v>546717.12844055844</v>
      </c>
      <c r="W911" s="60">
        <v>1346570.1284405584</v>
      </c>
      <c r="X911" s="32">
        <v>-572217.28076937678</v>
      </c>
      <c r="Y911" s="31">
        <v>-227654.00431076984</v>
      </c>
      <c r="Z911" s="31">
        <v>82652</v>
      </c>
      <c r="AA911" s="31">
        <v>-35843</v>
      </c>
      <c r="AB911" s="31">
        <v>0</v>
      </c>
      <c r="AC911" s="33">
        <v>0</v>
      </c>
    </row>
    <row r="912" spans="1:29" s="34" customFormat="1">
      <c r="A912" s="35" t="s">
        <v>917</v>
      </c>
      <c r="B912" s="36" t="s">
        <v>2041</v>
      </c>
      <c r="C912" s="30">
        <v>370885.56</v>
      </c>
      <c r="D912" s="28">
        <v>5.4602999999999997E-4</v>
      </c>
      <c r="E912" s="28">
        <v>5.8191999999999999E-4</v>
      </c>
      <c r="F912" s="32">
        <v>3503606</v>
      </c>
      <c r="G912" s="31">
        <v>4423514</v>
      </c>
      <c r="H912" s="33">
        <v>2739128</v>
      </c>
      <c r="I912" s="32">
        <v>204608</v>
      </c>
      <c r="J912" s="31">
        <v>-587576.47595380468</v>
      </c>
      <c r="K912" s="31">
        <v>-382968.47595380468</v>
      </c>
      <c r="L912" s="31">
        <v>0</v>
      </c>
      <c r="M912" s="33">
        <v>-382968.47595380468</v>
      </c>
      <c r="N912" s="32">
        <v>181375</v>
      </c>
      <c r="O912" s="31">
        <v>0</v>
      </c>
      <c r="P912" s="31">
        <v>378489</v>
      </c>
      <c r="Q912" s="31">
        <v>0</v>
      </c>
      <c r="R912" s="33">
        <v>559864</v>
      </c>
      <c r="S912" s="32">
        <v>9520</v>
      </c>
      <c r="T912" s="31">
        <v>321108</v>
      </c>
      <c r="U912" s="31">
        <v>426280</v>
      </c>
      <c r="V912" s="31">
        <v>592861.607788819</v>
      </c>
      <c r="W912" s="60">
        <v>1349769.6077888189</v>
      </c>
      <c r="X912" s="32">
        <v>-623906.30253120558</v>
      </c>
      <c r="Y912" s="31">
        <v>-210295.30525761336</v>
      </c>
      <c r="Z912" s="31">
        <v>78215</v>
      </c>
      <c r="AA912" s="31">
        <v>-33919</v>
      </c>
      <c r="AB912" s="31">
        <v>0</v>
      </c>
      <c r="AC912" s="33">
        <v>0</v>
      </c>
    </row>
    <row r="913" spans="1:29" s="34" customFormat="1">
      <c r="A913" s="35" t="s">
        <v>918</v>
      </c>
      <c r="B913" s="36" t="s">
        <v>2042</v>
      </c>
      <c r="C913" s="30">
        <v>536639.83000000007</v>
      </c>
      <c r="D913" s="28">
        <v>7.9005000000000004E-4</v>
      </c>
      <c r="E913" s="28">
        <v>7.7605000000000003E-4</v>
      </c>
      <c r="F913" s="32">
        <v>5069362</v>
      </c>
      <c r="G913" s="31">
        <v>6400376</v>
      </c>
      <c r="H913" s="33">
        <v>3963240</v>
      </c>
      <c r="I913" s="32">
        <v>296047</v>
      </c>
      <c r="J913" s="31">
        <v>-60554.202069889281</v>
      </c>
      <c r="K913" s="31">
        <v>235492.79793011071</v>
      </c>
      <c r="L913" s="31">
        <v>0</v>
      </c>
      <c r="M913" s="33">
        <v>235492.79793011071</v>
      </c>
      <c r="N913" s="32">
        <v>262431</v>
      </c>
      <c r="O913" s="31">
        <v>0</v>
      </c>
      <c r="P913" s="31">
        <v>547635</v>
      </c>
      <c r="Q913" s="31">
        <v>59793.953803074248</v>
      </c>
      <c r="R913" s="33">
        <v>869859.9538030742</v>
      </c>
      <c r="S913" s="32">
        <v>13775</v>
      </c>
      <c r="T913" s="31">
        <v>464611</v>
      </c>
      <c r="U913" s="31">
        <v>616784</v>
      </c>
      <c r="V913" s="31">
        <v>135757.63888448276</v>
      </c>
      <c r="W913" s="60">
        <v>1230927.6388844827</v>
      </c>
      <c r="X913" s="32">
        <v>-260499.39894008925</v>
      </c>
      <c r="Y913" s="31">
        <v>-164660.28614131926</v>
      </c>
      <c r="Z913" s="31">
        <v>113169</v>
      </c>
      <c r="AA913" s="31">
        <v>-49077</v>
      </c>
      <c r="AB913" s="31">
        <v>0</v>
      </c>
      <c r="AC913" s="33">
        <v>0</v>
      </c>
    </row>
    <row r="914" spans="1:29" s="34" customFormat="1">
      <c r="A914" s="35" t="s">
        <v>919</v>
      </c>
      <c r="B914" s="36" t="s">
        <v>2043</v>
      </c>
      <c r="C914" s="30">
        <v>1114156.6600000001</v>
      </c>
      <c r="D914" s="28">
        <v>1.64028E-3</v>
      </c>
      <c r="E914" s="28">
        <v>1.4678099999999999E-3</v>
      </c>
      <c r="F914" s="32">
        <v>10524870</v>
      </c>
      <c r="G914" s="31">
        <v>13288285</v>
      </c>
      <c r="H914" s="33">
        <v>8228369</v>
      </c>
      <c r="I914" s="32">
        <v>614646</v>
      </c>
      <c r="J914" s="31">
        <v>407205.21867196809</v>
      </c>
      <c r="K914" s="31">
        <v>1021851.2186719681</v>
      </c>
      <c r="L914" s="31">
        <v>0</v>
      </c>
      <c r="M914" s="33">
        <v>1021851.2186719681</v>
      </c>
      <c r="N914" s="32">
        <v>544852</v>
      </c>
      <c r="O914" s="31">
        <v>0</v>
      </c>
      <c r="P914" s="31">
        <v>1136984</v>
      </c>
      <c r="Q914" s="31">
        <v>781736.969592473</v>
      </c>
      <c r="R914" s="33">
        <v>2463572.969592473</v>
      </c>
      <c r="S914" s="32">
        <v>28599</v>
      </c>
      <c r="T914" s="31">
        <v>964612</v>
      </c>
      <c r="U914" s="31">
        <v>1280549</v>
      </c>
      <c r="V914" s="31">
        <v>117345.77059081658</v>
      </c>
      <c r="W914" s="60">
        <v>2391105.7705908166</v>
      </c>
      <c r="X914" s="32">
        <v>-22414.410937126377</v>
      </c>
      <c r="Y914" s="31">
        <v>-38185.390061217302</v>
      </c>
      <c r="Z914" s="31">
        <v>234958</v>
      </c>
      <c r="AA914" s="31">
        <v>-101891</v>
      </c>
      <c r="AB914" s="31">
        <v>0</v>
      </c>
      <c r="AC914" s="33">
        <v>0</v>
      </c>
    </row>
    <row r="915" spans="1:29" s="34" customFormat="1">
      <c r="A915" s="35" t="s">
        <v>920</v>
      </c>
      <c r="B915" s="36" t="s">
        <v>2044</v>
      </c>
      <c r="C915" s="30">
        <v>238485.45</v>
      </c>
      <c r="D915" s="28">
        <v>3.5110000000000002E-4</v>
      </c>
      <c r="E915" s="28">
        <v>3.6309999999999999E-4</v>
      </c>
      <c r="F915" s="32">
        <v>2252836</v>
      </c>
      <c r="G915" s="31">
        <v>2844342</v>
      </c>
      <c r="H915" s="33">
        <v>1761273</v>
      </c>
      <c r="I915" s="32">
        <v>131564</v>
      </c>
      <c r="J915" s="31">
        <v>-81146.835337070093</v>
      </c>
      <c r="K915" s="31">
        <v>50417.164662929907</v>
      </c>
      <c r="L915" s="31">
        <v>0</v>
      </c>
      <c r="M915" s="33">
        <v>50417.164662929907</v>
      </c>
      <c r="N915" s="32">
        <v>116625</v>
      </c>
      <c r="O915" s="31">
        <v>0</v>
      </c>
      <c r="P915" s="31">
        <v>243370</v>
      </c>
      <c r="Q915" s="31">
        <v>495.3983425945209</v>
      </c>
      <c r="R915" s="33">
        <v>360490.3983425945</v>
      </c>
      <c r="S915" s="32">
        <v>6122</v>
      </c>
      <c r="T915" s="31">
        <v>206474</v>
      </c>
      <c r="U915" s="31">
        <v>274100</v>
      </c>
      <c r="V915" s="31">
        <v>109954.94678759806</v>
      </c>
      <c r="W915" s="60">
        <v>596650.94678759808</v>
      </c>
      <c r="X915" s="32">
        <v>-152881.09022720711</v>
      </c>
      <c r="Y915" s="31">
        <v>-111761.45821779642</v>
      </c>
      <c r="Z915" s="31">
        <v>50292</v>
      </c>
      <c r="AA915" s="31">
        <v>-21810</v>
      </c>
      <c r="AB915" s="31">
        <v>0</v>
      </c>
      <c r="AC915" s="33">
        <v>0</v>
      </c>
    </row>
    <row r="916" spans="1:29" s="34" customFormat="1">
      <c r="A916" s="35" t="s">
        <v>921</v>
      </c>
      <c r="B916" s="36" t="s">
        <v>2045</v>
      </c>
      <c r="C916" s="30">
        <v>916495.79</v>
      </c>
      <c r="D916" s="28">
        <v>1.34928E-3</v>
      </c>
      <c r="E916" s="28">
        <v>1.3914400000000001E-3</v>
      </c>
      <c r="F916" s="32">
        <v>8657666</v>
      </c>
      <c r="G916" s="31">
        <v>10930827</v>
      </c>
      <c r="H916" s="33">
        <v>6768585</v>
      </c>
      <c r="I916" s="32">
        <v>505602</v>
      </c>
      <c r="J916" s="31">
        <v>-298865.03570679168</v>
      </c>
      <c r="K916" s="31">
        <v>206736.96429320832</v>
      </c>
      <c r="L916" s="31">
        <v>0</v>
      </c>
      <c r="M916" s="33">
        <v>206736.96429320832</v>
      </c>
      <c r="N916" s="32">
        <v>448191</v>
      </c>
      <c r="O916" s="31">
        <v>0</v>
      </c>
      <c r="P916" s="31">
        <v>935273</v>
      </c>
      <c r="Q916" s="31">
        <v>5366.762330833767</v>
      </c>
      <c r="R916" s="33">
        <v>1388830.7623308338</v>
      </c>
      <c r="S916" s="32">
        <v>23525</v>
      </c>
      <c r="T916" s="31">
        <v>793481</v>
      </c>
      <c r="U916" s="31">
        <v>1053368</v>
      </c>
      <c r="V916" s="31">
        <v>457663.80909909261</v>
      </c>
      <c r="W916" s="60">
        <v>2328037.8090990926</v>
      </c>
      <c r="X916" s="32">
        <v>-627542.53000778705</v>
      </c>
      <c r="Y916" s="31">
        <v>-421125.51676047174</v>
      </c>
      <c r="Z916" s="31">
        <v>193274</v>
      </c>
      <c r="AA916" s="31">
        <v>-83813</v>
      </c>
      <c r="AB916" s="31">
        <v>0</v>
      </c>
      <c r="AC916" s="33">
        <v>0</v>
      </c>
    </row>
    <row r="917" spans="1:29" s="34" customFormat="1">
      <c r="A917" s="35" t="s">
        <v>922</v>
      </c>
      <c r="B917" s="36" t="s">
        <v>2046</v>
      </c>
      <c r="C917" s="30">
        <v>794925.37000000011</v>
      </c>
      <c r="D917" s="28">
        <v>1.1703E-3</v>
      </c>
      <c r="E917" s="28">
        <v>1.0907200000000001E-3</v>
      </c>
      <c r="F917" s="32">
        <v>7509240</v>
      </c>
      <c r="G917" s="31">
        <v>9480869</v>
      </c>
      <c r="H917" s="33">
        <v>5870742</v>
      </c>
      <c r="I917" s="32">
        <v>438535</v>
      </c>
      <c r="J917" s="31">
        <v>416893.45089327719</v>
      </c>
      <c r="K917" s="31">
        <v>855428.45089327719</v>
      </c>
      <c r="L917" s="31">
        <v>0</v>
      </c>
      <c r="M917" s="33">
        <v>855428.45089327719</v>
      </c>
      <c r="N917" s="32">
        <v>388739</v>
      </c>
      <c r="O917" s="31">
        <v>0</v>
      </c>
      <c r="P917" s="31">
        <v>811211</v>
      </c>
      <c r="Q917" s="31">
        <v>519783.10615552653</v>
      </c>
      <c r="R917" s="33">
        <v>1719733.1061555266</v>
      </c>
      <c r="S917" s="32">
        <v>20405</v>
      </c>
      <c r="T917" s="31">
        <v>688227</v>
      </c>
      <c r="U917" s="31">
        <v>913641</v>
      </c>
      <c r="V917" s="31">
        <v>0</v>
      </c>
      <c r="W917" s="60">
        <v>1622273</v>
      </c>
      <c r="X917" s="32">
        <v>121824.25848313235</v>
      </c>
      <c r="Y917" s="31">
        <v>-119304.15232760579</v>
      </c>
      <c r="Z917" s="31">
        <v>167637</v>
      </c>
      <c r="AA917" s="31">
        <v>-72697</v>
      </c>
      <c r="AB917" s="31">
        <v>0</v>
      </c>
      <c r="AC917" s="33">
        <v>0</v>
      </c>
    </row>
    <row r="918" spans="1:29" s="34" customFormat="1">
      <c r="A918" s="35" t="s">
        <v>923</v>
      </c>
      <c r="B918" s="36" t="s">
        <v>2047</v>
      </c>
      <c r="C918" s="30">
        <v>524248.04000000004</v>
      </c>
      <c r="D918" s="28">
        <v>7.7181000000000005E-4</v>
      </c>
      <c r="E918" s="28">
        <v>7.4290000000000001E-4</v>
      </c>
      <c r="F918" s="32">
        <v>4952325</v>
      </c>
      <c r="G918" s="31">
        <v>6252610</v>
      </c>
      <c r="H918" s="33">
        <v>3871740</v>
      </c>
      <c r="I918" s="32">
        <v>289213</v>
      </c>
      <c r="J918" s="31">
        <v>-47227.561050159857</v>
      </c>
      <c r="K918" s="31">
        <v>241985.43894984014</v>
      </c>
      <c r="L918" s="31">
        <v>0</v>
      </c>
      <c r="M918" s="33">
        <v>241985.43894984014</v>
      </c>
      <c r="N918" s="32">
        <v>256372</v>
      </c>
      <c r="O918" s="31">
        <v>0</v>
      </c>
      <c r="P918" s="31">
        <v>534991</v>
      </c>
      <c r="Q918" s="31">
        <v>130138.41811327815</v>
      </c>
      <c r="R918" s="33">
        <v>921501.41811327811</v>
      </c>
      <c r="S918" s="32">
        <v>13457</v>
      </c>
      <c r="T918" s="31">
        <v>453884</v>
      </c>
      <c r="U918" s="31">
        <v>602544</v>
      </c>
      <c r="V918" s="31">
        <v>176172.93132020693</v>
      </c>
      <c r="W918" s="60">
        <v>1246057.931320207</v>
      </c>
      <c r="X918" s="32">
        <v>-258567.88904000467</v>
      </c>
      <c r="Y918" s="31">
        <v>-128600.62416692411</v>
      </c>
      <c r="Z918" s="31">
        <v>110556</v>
      </c>
      <c r="AA918" s="31">
        <v>-47944.000000000058</v>
      </c>
      <c r="AB918" s="31">
        <v>0</v>
      </c>
      <c r="AC918" s="33">
        <v>0</v>
      </c>
    </row>
    <row r="919" spans="1:29" s="34" customFormat="1">
      <c r="A919" s="35" t="s">
        <v>924</v>
      </c>
      <c r="B919" s="36" t="s">
        <v>2048</v>
      </c>
      <c r="C919" s="30">
        <v>1568549.98</v>
      </c>
      <c r="D919" s="28">
        <v>2.3092500000000001E-3</v>
      </c>
      <c r="E919" s="28">
        <v>2.1145199999999999E-3</v>
      </c>
      <c r="F919" s="32">
        <v>14817322</v>
      </c>
      <c r="G919" s="31">
        <v>18707764</v>
      </c>
      <c r="H919" s="33">
        <v>11584218</v>
      </c>
      <c r="I919" s="32">
        <v>865322</v>
      </c>
      <c r="J919" s="31">
        <v>121720.85014993983</v>
      </c>
      <c r="K919" s="31">
        <v>987042.85014993977</v>
      </c>
      <c r="L919" s="31">
        <v>0</v>
      </c>
      <c r="M919" s="33">
        <v>987042.85014993977</v>
      </c>
      <c r="N919" s="32">
        <v>767064</v>
      </c>
      <c r="O919" s="31">
        <v>0</v>
      </c>
      <c r="P919" s="31">
        <v>1600690</v>
      </c>
      <c r="Q919" s="31">
        <v>869876.00258480548</v>
      </c>
      <c r="R919" s="33">
        <v>3237630.0025848057</v>
      </c>
      <c r="S919" s="32">
        <v>40263</v>
      </c>
      <c r="T919" s="31">
        <v>1358018</v>
      </c>
      <c r="U919" s="31">
        <v>1802807</v>
      </c>
      <c r="V919" s="31">
        <v>232876.7325943913</v>
      </c>
      <c r="W919" s="60">
        <v>3433964.7325943913</v>
      </c>
      <c r="X919" s="32">
        <v>-228094.48795395592</v>
      </c>
      <c r="Y919" s="31">
        <v>-155575.2420556299</v>
      </c>
      <c r="Z919" s="31">
        <v>330783</v>
      </c>
      <c r="AA919" s="31">
        <v>-143447.99999999977</v>
      </c>
      <c r="AB919" s="31">
        <v>0</v>
      </c>
      <c r="AC919" s="33">
        <v>0</v>
      </c>
    </row>
    <row r="920" spans="1:29" s="34" customFormat="1">
      <c r="A920" s="35" t="s">
        <v>925</v>
      </c>
      <c r="B920" s="36" t="s">
        <v>2049</v>
      </c>
      <c r="C920" s="30">
        <v>334837.22000000003</v>
      </c>
      <c r="D920" s="28">
        <v>4.9295000000000003E-4</v>
      </c>
      <c r="E920" s="28">
        <v>4.8097999999999999E-4</v>
      </c>
      <c r="F920" s="32">
        <v>3163018</v>
      </c>
      <c r="G920" s="31">
        <v>3993501</v>
      </c>
      <c r="H920" s="33">
        <v>2472855</v>
      </c>
      <c r="I920" s="32">
        <v>184718</v>
      </c>
      <c r="J920" s="31">
        <v>-8269.7311713743402</v>
      </c>
      <c r="K920" s="31">
        <v>176448.26882862567</v>
      </c>
      <c r="L920" s="31">
        <v>0</v>
      </c>
      <c r="M920" s="33">
        <v>176448.26882862567</v>
      </c>
      <c r="N920" s="32">
        <v>163743</v>
      </c>
      <c r="O920" s="31">
        <v>0</v>
      </c>
      <c r="P920" s="31">
        <v>341696</v>
      </c>
      <c r="Q920" s="31">
        <v>50228.419939968961</v>
      </c>
      <c r="R920" s="33">
        <v>555667.41993996897</v>
      </c>
      <c r="S920" s="32">
        <v>8595</v>
      </c>
      <c r="T920" s="31">
        <v>289893</v>
      </c>
      <c r="U920" s="31">
        <v>384841</v>
      </c>
      <c r="V920" s="31">
        <v>19669.953877575423</v>
      </c>
      <c r="W920" s="60">
        <v>702998.95387757546</v>
      </c>
      <c r="X920" s="32">
        <v>-91432.321278296353</v>
      </c>
      <c r="Y920" s="31">
        <v>-95889.212659310098</v>
      </c>
      <c r="Z920" s="31">
        <v>70611</v>
      </c>
      <c r="AA920" s="31">
        <v>-30621</v>
      </c>
      <c r="AB920" s="31">
        <v>0</v>
      </c>
      <c r="AC920" s="33">
        <v>0</v>
      </c>
    </row>
    <row r="921" spans="1:29" s="34" customFormat="1">
      <c r="A921" s="35" t="s">
        <v>926</v>
      </c>
      <c r="B921" s="36" t="s">
        <v>2050</v>
      </c>
      <c r="C921" s="30">
        <v>1325954.3800000001</v>
      </c>
      <c r="D921" s="28">
        <v>1.9521E-3</v>
      </c>
      <c r="E921" s="28">
        <v>1.83399E-3</v>
      </c>
      <c r="F921" s="32">
        <v>12525666</v>
      </c>
      <c r="G921" s="31">
        <v>15814410</v>
      </c>
      <c r="H921" s="33">
        <v>9792596</v>
      </c>
      <c r="I921" s="32">
        <v>731491</v>
      </c>
      <c r="J921" s="31">
        <v>503831.57696926768</v>
      </c>
      <c r="K921" s="31">
        <v>1235322.5769692678</v>
      </c>
      <c r="L921" s="31">
        <v>0</v>
      </c>
      <c r="M921" s="33">
        <v>1235322.5769692678</v>
      </c>
      <c r="N921" s="32">
        <v>648430</v>
      </c>
      <c r="O921" s="31">
        <v>0</v>
      </c>
      <c r="P921" s="31">
        <v>1353127</v>
      </c>
      <c r="Q921" s="31">
        <v>797030.70512551884</v>
      </c>
      <c r="R921" s="33">
        <v>2798587.7051255191</v>
      </c>
      <c r="S921" s="32">
        <v>34036</v>
      </c>
      <c r="T921" s="31">
        <v>1147986</v>
      </c>
      <c r="U921" s="31">
        <v>1523984</v>
      </c>
      <c r="V921" s="31">
        <v>6522.1515904687585</v>
      </c>
      <c r="W921" s="60">
        <v>2712528.1515904688</v>
      </c>
      <c r="X921" s="32">
        <v>157687.91926660854</v>
      </c>
      <c r="Y921" s="31">
        <v>-229991.36573155844</v>
      </c>
      <c r="Z921" s="31">
        <v>279624</v>
      </c>
      <c r="AA921" s="31">
        <v>-121260.99999999985</v>
      </c>
      <c r="AB921" s="31">
        <v>0</v>
      </c>
      <c r="AC921" s="33">
        <v>0</v>
      </c>
    </row>
    <row r="922" spans="1:29" s="34" customFormat="1">
      <c r="A922" s="35" t="s">
        <v>927</v>
      </c>
      <c r="B922" s="36" t="s">
        <v>2051</v>
      </c>
      <c r="C922" s="30">
        <v>1005457.26</v>
      </c>
      <c r="D922" s="28">
        <v>1.48025E-3</v>
      </c>
      <c r="E922" s="28">
        <v>1.53268E-3</v>
      </c>
      <c r="F922" s="32">
        <v>9498037</v>
      </c>
      <c r="G922" s="31">
        <v>11991845</v>
      </c>
      <c r="H922" s="33">
        <v>7425588</v>
      </c>
      <c r="I922" s="32">
        <v>554679</v>
      </c>
      <c r="J922" s="31">
        <v>-520729.80424379633</v>
      </c>
      <c r="K922" s="31">
        <v>33949.19575620367</v>
      </c>
      <c r="L922" s="31">
        <v>0</v>
      </c>
      <c r="M922" s="33">
        <v>33949.19575620367</v>
      </c>
      <c r="N922" s="32">
        <v>491695</v>
      </c>
      <c r="O922" s="31">
        <v>0</v>
      </c>
      <c r="P922" s="31">
        <v>1026057</v>
      </c>
      <c r="Q922" s="31">
        <v>0</v>
      </c>
      <c r="R922" s="33">
        <v>1517752</v>
      </c>
      <c r="S922" s="32">
        <v>25809</v>
      </c>
      <c r="T922" s="31">
        <v>870502</v>
      </c>
      <c r="U922" s="31">
        <v>1155615</v>
      </c>
      <c r="V922" s="31">
        <v>486954.47797807941</v>
      </c>
      <c r="W922" s="60">
        <v>2538880.4779780796</v>
      </c>
      <c r="X922" s="32">
        <v>-666127.85608744284</v>
      </c>
      <c r="Y922" s="31">
        <v>-475084.62189063651</v>
      </c>
      <c r="Z922" s="31">
        <v>212035</v>
      </c>
      <c r="AA922" s="31">
        <v>-91951.000000000233</v>
      </c>
      <c r="AB922" s="31">
        <v>0</v>
      </c>
      <c r="AC922" s="33">
        <v>0</v>
      </c>
    </row>
    <row r="923" spans="1:29" s="34" customFormat="1">
      <c r="A923" s="35" t="s">
        <v>928</v>
      </c>
      <c r="B923" s="36" t="s">
        <v>2052</v>
      </c>
      <c r="C923" s="30">
        <v>421513.65</v>
      </c>
      <c r="D923" s="28">
        <v>6.2056000000000004E-4</v>
      </c>
      <c r="E923" s="28">
        <v>6.0108999999999998E-4</v>
      </c>
      <c r="F923" s="32">
        <v>3981828</v>
      </c>
      <c r="G923" s="31">
        <v>5027299</v>
      </c>
      <c r="H923" s="33">
        <v>3113003</v>
      </c>
      <c r="I923" s="32">
        <v>232536</v>
      </c>
      <c r="J923" s="31">
        <v>139528.67325320622</v>
      </c>
      <c r="K923" s="31">
        <v>372064.67325320619</v>
      </c>
      <c r="L923" s="31">
        <v>0</v>
      </c>
      <c r="M923" s="33">
        <v>372064.67325320619</v>
      </c>
      <c r="N923" s="32">
        <v>206132</v>
      </c>
      <c r="O923" s="31">
        <v>0</v>
      </c>
      <c r="P923" s="31">
        <v>430150</v>
      </c>
      <c r="Q923" s="31">
        <v>132235.32912386171</v>
      </c>
      <c r="R923" s="33">
        <v>768517.32912386174</v>
      </c>
      <c r="S923" s="32">
        <v>10820</v>
      </c>
      <c r="T923" s="31">
        <v>364937</v>
      </c>
      <c r="U923" s="31">
        <v>484465</v>
      </c>
      <c r="V923" s="31">
        <v>0</v>
      </c>
      <c r="W923" s="60">
        <v>860222</v>
      </c>
      <c r="X923" s="32">
        <v>-30655.53772566613</v>
      </c>
      <c r="Y923" s="31">
        <v>-111392.13315047216</v>
      </c>
      <c r="Z923" s="31">
        <v>88891</v>
      </c>
      <c r="AA923" s="31">
        <v>-38548</v>
      </c>
      <c r="AB923" s="31">
        <v>0</v>
      </c>
      <c r="AC923" s="33">
        <v>0</v>
      </c>
    </row>
    <row r="924" spans="1:29" s="34" customFormat="1">
      <c r="A924" s="35" t="s">
        <v>929</v>
      </c>
      <c r="B924" s="36" t="s">
        <v>2053</v>
      </c>
      <c r="C924" s="30">
        <v>837517.56</v>
      </c>
      <c r="D924" s="28">
        <v>1.2330100000000001E-3</v>
      </c>
      <c r="E924" s="28">
        <v>1.1960499999999999E-3</v>
      </c>
      <c r="F924" s="32">
        <v>7911619</v>
      </c>
      <c r="G924" s="31">
        <v>9988897</v>
      </c>
      <c r="H924" s="33">
        <v>6185323</v>
      </c>
      <c r="I924" s="32">
        <v>462033</v>
      </c>
      <c r="J924" s="31">
        <v>88340.709628938988</v>
      </c>
      <c r="K924" s="31">
        <v>550373.70962893893</v>
      </c>
      <c r="L924" s="31">
        <v>0</v>
      </c>
      <c r="M924" s="33">
        <v>550373.70962893893</v>
      </c>
      <c r="N924" s="32">
        <v>409569</v>
      </c>
      <c r="O924" s="31">
        <v>0</v>
      </c>
      <c r="P924" s="31">
        <v>854679</v>
      </c>
      <c r="Q924" s="31">
        <v>165508.54869095027</v>
      </c>
      <c r="R924" s="33">
        <v>1429756.5486909503</v>
      </c>
      <c r="S924" s="32">
        <v>21498</v>
      </c>
      <c r="T924" s="31">
        <v>725105</v>
      </c>
      <c r="U924" s="31">
        <v>962598</v>
      </c>
      <c r="V924" s="31">
        <v>126462.65385221389</v>
      </c>
      <c r="W924" s="60">
        <v>1835663.6538522139</v>
      </c>
      <c r="X924" s="32">
        <v>-280952.1780835854</v>
      </c>
      <c r="Y924" s="31">
        <v>-224982.92707767824</v>
      </c>
      <c r="Z924" s="31">
        <v>176619</v>
      </c>
      <c r="AA924" s="31">
        <v>-76591</v>
      </c>
      <c r="AB924" s="31">
        <v>0</v>
      </c>
      <c r="AC924" s="33">
        <v>0</v>
      </c>
    </row>
    <row r="925" spans="1:29" s="34" customFormat="1">
      <c r="A925" s="35" t="s">
        <v>930</v>
      </c>
      <c r="B925" s="36" t="s">
        <v>2054</v>
      </c>
      <c r="C925" s="30">
        <v>1527738.06</v>
      </c>
      <c r="D925" s="28">
        <v>2.24917E-3</v>
      </c>
      <c r="E925" s="28">
        <v>2.2794400000000002E-3</v>
      </c>
      <c r="F925" s="32">
        <v>14431818</v>
      </c>
      <c r="G925" s="31">
        <v>18221042</v>
      </c>
      <c r="H925" s="33">
        <v>11282831</v>
      </c>
      <c r="I925" s="32">
        <v>842809</v>
      </c>
      <c r="J925" s="31">
        <v>656356.64823487028</v>
      </c>
      <c r="K925" s="31">
        <v>1499165.6482348703</v>
      </c>
      <c r="L925" s="31">
        <v>0</v>
      </c>
      <c r="M925" s="33">
        <v>1499165.6482348703</v>
      </c>
      <c r="N925" s="32">
        <v>747107</v>
      </c>
      <c r="O925" s="31">
        <v>0</v>
      </c>
      <c r="P925" s="31">
        <v>1559045</v>
      </c>
      <c r="Q925" s="31">
        <v>433661.3122435296</v>
      </c>
      <c r="R925" s="33">
        <v>2739813.3122435296</v>
      </c>
      <c r="S925" s="32">
        <v>39215</v>
      </c>
      <c r="T925" s="31">
        <v>1322686</v>
      </c>
      <c r="U925" s="31">
        <v>1755903</v>
      </c>
      <c r="V925" s="31">
        <v>166429.72953158338</v>
      </c>
      <c r="W925" s="60">
        <v>3284233.7295315834</v>
      </c>
      <c r="X925" s="32">
        <v>-109612.70371948846</v>
      </c>
      <c r="Y925" s="31">
        <v>-617269.71356856532</v>
      </c>
      <c r="Z925" s="31">
        <v>322177</v>
      </c>
      <c r="AA925" s="31">
        <v>-139715</v>
      </c>
      <c r="AB925" s="31">
        <v>0</v>
      </c>
      <c r="AC925" s="33">
        <v>0</v>
      </c>
    </row>
    <row r="926" spans="1:29" s="34" customFormat="1">
      <c r="A926" s="35" t="s">
        <v>931</v>
      </c>
      <c r="B926" s="36" t="s">
        <v>2055</v>
      </c>
      <c r="C926" s="30">
        <v>236801.2</v>
      </c>
      <c r="D926" s="28">
        <v>3.4862000000000001E-4</v>
      </c>
      <c r="E926" s="28">
        <v>3.4415999999999998E-4</v>
      </c>
      <c r="F926" s="32">
        <v>2236923</v>
      </c>
      <c r="G926" s="31">
        <v>2824251</v>
      </c>
      <c r="H926" s="33">
        <v>1748832</v>
      </c>
      <c r="I926" s="32">
        <v>130635</v>
      </c>
      <c r="J926" s="31">
        <v>25814.075245703982</v>
      </c>
      <c r="K926" s="31">
        <v>156449.07524570398</v>
      </c>
      <c r="L926" s="31">
        <v>0</v>
      </c>
      <c r="M926" s="33">
        <v>156449.07524570398</v>
      </c>
      <c r="N926" s="32">
        <v>115801</v>
      </c>
      <c r="O926" s="31">
        <v>0</v>
      </c>
      <c r="P926" s="31">
        <v>241651</v>
      </c>
      <c r="Q926" s="31">
        <v>18774.723204172347</v>
      </c>
      <c r="R926" s="33">
        <v>376226.72320417233</v>
      </c>
      <c r="S926" s="32">
        <v>6078</v>
      </c>
      <c r="T926" s="31">
        <v>205016</v>
      </c>
      <c r="U926" s="31">
        <v>272164</v>
      </c>
      <c r="V926" s="31">
        <v>21402.766008518269</v>
      </c>
      <c r="W926" s="60">
        <v>504660.76600851829</v>
      </c>
      <c r="X926" s="32">
        <v>-80419.727648978951</v>
      </c>
      <c r="Y926" s="31">
        <v>-76295.315155366974</v>
      </c>
      <c r="Z926" s="31">
        <v>49937</v>
      </c>
      <c r="AA926" s="31">
        <v>-21656</v>
      </c>
      <c r="AB926" s="31">
        <v>0</v>
      </c>
      <c r="AC926" s="33">
        <v>0</v>
      </c>
    </row>
    <row r="927" spans="1:29" s="34" customFormat="1">
      <c r="A927" s="35" t="s">
        <v>932</v>
      </c>
      <c r="B927" s="36" t="s">
        <v>2056</v>
      </c>
      <c r="C927" s="30">
        <v>449390.81</v>
      </c>
      <c r="D927" s="28">
        <v>6.6160000000000004E-4</v>
      </c>
      <c r="E927" s="28">
        <v>7.5378000000000001E-4</v>
      </c>
      <c r="F927" s="32">
        <v>4245162</v>
      </c>
      <c r="G927" s="31">
        <v>5359773</v>
      </c>
      <c r="H927" s="33">
        <v>3318878</v>
      </c>
      <c r="I927" s="32">
        <v>247915</v>
      </c>
      <c r="J927" s="31">
        <v>-43552.419626561852</v>
      </c>
      <c r="K927" s="31">
        <v>204362.58037343813</v>
      </c>
      <c r="L927" s="31">
        <v>0</v>
      </c>
      <c r="M927" s="33">
        <v>204362.58037343813</v>
      </c>
      <c r="N927" s="32">
        <v>219764</v>
      </c>
      <c r="O927" s="31">
        <v>0</v>
      </c>
      <c r="P927" s="31">
        <v>458598</v>
      </c>
      <c r="Q927" s="31">
        <v>136202.07063626091</v>
      </c>
      <c r="R927" s="33">
        <v>814564.07063626091</v>
      </c>
      <c r="S927" s="32">
        <v>11535</v>
      </c>
      <c r="T927" s="31">
        <v>389072</v>
      </c>
      <c r="U927" s="31">
        <v>516504</v>
      </c>
      <c r="V927" s="31">
        <v>432772.64353660477</v>
      </c>
      <c r="W927" s="60">
        <v>1349883.6435366047</v>
      </c>
      <c r="X927" s="32">
        <v>-231072.0880321741</v>
      </c>
      <c r="Y927" s="31">
        <v>-357920.48486816976</v>
      </c>
      <c r="Z927" s="31">
        <v>94769</v>
      </c>
      <c r="AA927" s="31">
        <v>-41095.999999999884</v>
      </c>
      <c r="AB927" s="31">
        <v>0</v>
      </c>
      <c r="AC927" s="33">
        <v>0</v>
      </c>
    </row>
    <row r="928" spans="1:29" s="34" customFormat="1">
      <c r="A928" s="35" t="s">
        <v>933</v>
      </c>
      <c r="B928" s="36" t="s">
        <v>2057</v>
      </c>
      <c r="C928" s="30">
        <v>319205.87</v>
      </c>
      <c r="D928" s="28">
        <v>4.6994000000000002E-4</v>
      </c>
      <c r="E928" s="28">
        <v>4.0965000000000001E-4</v>
      </c>
      <c r="F928" s="32">
        <v>3015374</v>
      </c>
      <c r="G928" s="31">
        <v>3807092</v>
      </c>
      <c r="H928" s="33">
        <v>2357427</v>
      </c>
      <c r="I928" s="32">
        <v>176096</v>
      </c>
      <c r="J928" s="31">
        <v>122574.74621483868</v>
      </c>
      <c r="K928" s="31">
        <v>298670.7462148387</v>
      </c>
      <c r="L928" s="31">
        <v>0</v>
      </c>
      <c r="M928" s="33">
        <v>298670.7462148387</v>
      </c>
      <c r="N928" s="32">
        <v>156100</v>
      </c>
      <c r="O928" s="31">
        <v>0</v>
      </c>
      <c r="P928" s="31">
        <v>325746</v>
      </c>
      <c r="Q928" s="31">
        <v>273778.17141335335</v>
      </c>
      <c r="R928" s="33">
        <v>755624.17141335341</v>
      </c>
      <c r="S928" s="32">
        <v>8194</v>
      </c>
      <c r="T928" s="31">
        <v>276361</v>
      </c>
      <c r="U928" s="31">
        <v>366877</v>
      </c>
      <c r="V928" s="31">
        <v>38720.299661984485</v>
      </c>
      <c r="W928" s="60">
        <v>690152.29966198443</v>
      </c>
      <c r="X928" s="32">
        <v>15253.570084248131</v>
      </c>
      <c r="Y928" s="31">
        <v>12094.30166712073</v>
      </c>
      <c r="Z928" s="31">
        <v>67315</v>
      </c>
      <c r="AA928" s="31">
        <v>-29190.999999999884</v>
      </c>
      <c r="AB928" s="31">
        <v>0</v>
      </c>
      <c r="AC928" s="33">
        <v>0</v>
      </c>
    </row>
    <row r="929" spans="1:29" s="34" customFormat="1">
      <c r="A929" s="35" t="s">
        <v>934</v>
      </c>
      <c r="B929" s="36" t="s">
        <v>2058</v>
      </c>
      <c r="C929" s="30">
        <v>249186.25999999998</v>
      </c>
      <c r="D929" s="28">
        <v>3.6685999999999999E-4</v>
      </c>
      <c r="E929" s="28">
        <v>3.6567000000000001E-4</v>
      </c>
      <c r="F929" s="32">
        <v>2353960</v>
      </c>
      <c r="G929" s="31">
        <v>2972017</v>
      </c>
      <c r="H929" s="33">
        <v>1840332</v>
      </c>
      <c r="I929" s="32">
        <v>137470</v>
      </c>
      <c r="J929" s="31">
        <v>-58298.444634295265</v>
      </c>
      <c r="K929" s="31">
        <v>79171.555365704728</v>
      </c>
      <c r="L929" s="31">
        <v>0</v>
      </c>
      <c r="M929" s="33">
        <v>79171.555365704728</v>
      </c>
      <c r="N929" s="32">
        <v>121860</v>
      </c>
      <c r="O929" s="31">
        <v>0</v>
      </c>
      <c r="P929" s="31">
        <v>254294</v>
      </c>
      <c r="Q929" s="31">
        <v>1780.5808525388393</v>
      </c>
      <c r="R929" s="33">
        <v>377934.58085253881</v>
      </c>
      <c r="S929" s="32">
        <v>6396</v>
      </c>
      <c r="T929" s="31">
        <v>215742</v>
      </c>
      <c r="U929" s="31">
        <v>286404</v>
      </c>
      <c r="V929" s="31">
        <v>69809.817042105438</v>
      </c>
      <c r="W929" s="60">
        <v>578351.81704210548</v>
      </c>
      <c r="X929" s="32">
        <v>-142470.63088495252</v>
      </c>
      <c r="Y929" s="31">
        <v>-87707.605304614073</v>
      </c>
      <c r="Z929" s="31">
        <v>52550</v>
      </c>
      <c r="AA929" s="31">
        <v>-22789</v>
      </c>
      <c r="AB929" s="31">
        <v>0</v>
      </c>
      <c r="AC929" s="33">
        <v>0</v>
      </c>
    </row>
    <row r="930" spans="1:29" s="34" customFormat="1">
      <c r="A930" s="35" t="s">
        <v>935</v>
      </c>
      <c r="B930" s="36" t="s">
        <v>2059</v>
      </c>
      <c r="C930" s="30">
        <v>854766.25</v>
      </c>
      <c r="D930" s="28">
        <v>1.2584E-3</v>
      </c>
      <c r="E930" s="28">
        <v>1.3609099999999999E-3</v>
      </c>
      <c r="F930" s="32">
        <v>8074534</v>
      </c>
      <c r="G930" s="31">
        <v>10194587</v>
      </c>
      <c r="H930" s="33">
        <v>6312690</v>
      </c>
      <c r="I930" s="32">
        <v>471548</v>
      </c>
      <c r="J930" s="31">
        <v>19237.738493674555</v>
      </c>
      <c r="K930" s="31">
        <v>490785.73849367455</v>
      </c>
      <c r="L930" s="31">
        <v>0</v>
      </c>
      <c r="M930" s="33">
        <v>490785.73849367455</v>
      </c>
      <c r="N930" s="32">
        <v>418003</v>
      </c>
      <c r="O930" s="31">
        <v>0</v>
      </c>
      <c r="P930" s="31">
        <v>872278</v>
      </c>
      <c r="Q930" s="31">
        <v>331058.78919168486</v>
      </c>
      <c r="R930" s="33">
        <v>1621339.7891916849</v>
      </c>
      <c r="S930" s="32">
        <v>21941</v>
      </c>
      <c r="T930" s="31">
        <v>740037</v>
      </c>
      <c r="U930" s="31">
        <v>982419</v>
      </c>
      <c r="V930" s="31">
        <v>493511.44495069259</v>
      </c>
      <c r="W930" s="60">
        <v>2237908.4449506924</v>
      </c>
      <c r="X930" s="32">
        <v>-192081.07500119112</v>
      </c>
      <c r="Y930" s="31">
        <v>-526573.58075781655</v>
      </c>
      <c r="Z930" s="31">
        <v>180256</v>
      </c>
      <c r="AA930" s="31">
        <v>-78169.999999999767</v>
      </c>
      <c r="AB930" s="31">
        <v>0</v>
      </c>
      <c r="AC930" s="33">
        <v>0</v>
      </c>
    </row>
    <row r="931" spans="1:29" s="34" customFormat="1">
      <c r="A931" s="35" t="s">
        <v>936</v>
      </c>
      <c r="B931" s="36" t="s">
        <v>2060</v>
      </c>
      <c r="C931" s="30">
        <v>366276.95999999996</v>
      </c>
      <c r="D931" s="28">
        <v>5.3923999999999997E-4</v>
      </c>
      <c r="E931" s="28">
        <v>5.8989999999999997E-4</v>
      </c>
      <c r="F931" s="32">
        <v>3460038</v>
      </c>
      <c r="G931" s="31">
        <v>4368507</v>
      </c>
      <c r="H931" s="33">
        <v>2705066</v>
      </c>
      <c r="I931" s="32">
        <v>202064</v>
      </c>
      <c r="J931" s="31">
        <v>186302.94323802248</v>
      </c>
      <c r="K931" s="31">
        <v>388366.9432380225</v>
      </c>
      <c r="L931" s="31">
        <v>0</v>
      </c>
      <c r="M931" s="33">
        <v>388366.9432380225</v>
      </c>
      <c r="N931" s="32">
        <v>179119</v>
      </c>
      <c r="O931" s="31">
        <v>0</v>
      </c>
      <c r="P931" s="31">
        <v>373782</v>
      </c>
      <c r="Q931" s="31">
        <v>236475.03496450838</v>
      </c>
      <c r="R931" s="33">
        <v>789376.03496450838</v>
      </c>
      <c r="S931" s="32">
        <v>9402</v>
      </c>
      <c r="T931" s="31">
        <v>317115</v>
      </c>
      <c r="U931" s="31">
        <v>420979</v>
      </c>
      <c r="V931" s="31">
        <v>239944.00051741616</v>
      </c>
      <c r="W931" s="60">
        <v>987440.00051741616</v>
      </c>
      <c r="X931" s="32">
        <v>-1906.4247746354813</v>
      </c>
      <c r="Y931" s="31">
        <v>-239902.54077827229</v>
      </c>
      <c r="Z931" s="31">
        <v>77242</v>
      </c>
      <c r="AA931" s="31">
        <v>-33497</v>
      </c>
      <c r="AB931" s="31">
        <v>0</v>
      </c>
      <c r="AC931" s="33">
        <v>0</v>
      </c>
    </row>
    <row r="932" spans="1:29" s="34" customFormat="1">
      <c r="A932" s="35" t="s">
        <v>937</v>
      </c>
      <c r="B932" s="36" t="s">
        <v>2061</v>
      </c>
      <c r="C932" s="30">
        <v>1219604.0499999998</v>
      </c>
      <c r="D932" s="28">
        <v>1.79553E-3</v>
      </c>
      <c r="E932" s="28">
        <v>1.8944299999999999E-3</v>
      </c>
      <c r="F932" s="32">
        <v>11521033</v>
      </c>
      <c r="G932" s="31">
        <v>14546001</v>
      </c>
      <c r="H932" s="33">
        <v>9007172</v>
      </c>
      <c r="I932" s="32">
        <v>672821</v>
      </c>
      <c r="J932" s="31">
        <v>29108.53912322631</v>
      </c>
      <c r="K932" s="31">
        <v>701929.53912322631</v>
      </c>
      <c r="L932" s="31">
        <v>0</v>
      </c>
      <c r="M932" s="33">
        <v>701929.53912322631</v>
      </c>
      <c r="N932" s="32">
        <v>596422</v>
      </c>
      <c r="O932" s="31">
        <v>0</v>
      </c>
      <c r="P932" s="31">
        <v>1244598</v>
      </c>
      <c r="Q932" s="31">
        <v>397429.98002749827</v>
      </c>
      <c r="R932" s="33">
        <v>2238449.9800274982</v>
      </c>
      <c r="S932" s="32">
        <v>31306</v>
      </c>
      <c r="T932" s="31">
        <v>1055911</v>
      </c>
      <c r="U932" s="31">
        <v>1401751</v>
      </c>
      <c r="V932" s="31">
        <v>487041.77291703172</v>
      </c>
      <c r="W932" s="60">
        <v>2976009.7729170318</v>
      </c>
      <c r="X932" s="32">
        <v>-232187.05067444727</v>
      </c>
      <c r="Y932" s="31">
        <v>-651034.74221508612</v>
      </c>
      <c r="Z932" s="31">
        <v>257196</v>
      </c>
      <c r="AA932" s="31">
        <v>-111534.00000000023</v>
      </c>
      <c r="AB932" s="31">
        <v>0</v>
      </c>
      <c r="AC932" s="33">
        <v>0</v>
      </c>
    </row>
    <row r="933" spans="1:29" s="34" customFormat="1">
      <c r="A933" s="35" t="s">
        <v>938</v>
      </c>
      <c r="B933" s="36" t="s">
        <v>2062</v>
      </c>
      <c r="C933" s="30">
        <v>1680521.1400000001</v>
      </c>
      <c r="D933" s="28">
        <v>2.4740999999999999E-3</v>
      </c>
      <c r="E933" s="28">
        <v>2.4773999999999998E-3</v>
      </c>
      <c r="F933" s="32">
        <v>15875083</v>
      </c>
      <c r="G933" s="31">
        <v>20043252</v>
      </c>
      <c r="H933" s="33">
        <v>12411179</v>
      </c>
      <c r="I933" s="32">
        <v>927094</v>
      </c>
      <c r="J933" s="31">
        <v>202630.01854200813</v>
      </c>
      <c r="K933" s="31">
        <v>1129724.018542008</v>
      </c>
      <c r="L933" s="31">
        <v>0</v>
      </c>
      <c r="M933" s="33">
        <v>1129724.018542008</v>
      </c>
      <c r="N933" s="32">
        <v>821822</v>
      </c>
      <c r="O933" s="31">
        <v>0</v>
      </c>
      <c r="P933" s="31">
        <v>1714959</v>
      </c>
      <c r="Q933" s="31">
        <v>25697.938431882154</v>
      </c>
      <c r="R933" s="33">
        <v>2562478.9384318823</v>
      </c>
      <c r="S933" s="32">
        <v>43137</v>
      </c>
      <c r="T933" s="31">
        <v>1454962</v>
      </c>
      <c r="U933" s="31">
        <v>1931503</v>
      </c>
      <c r="V933" s="31">
        <v>194789.08103254612</v>
      </c>
      <c r="W933" s="60">
        <v>3624391.0810325462</v>
      </c>
      <c r="X933" s="32">
        <v>-647145.6929957309</v>
      </c>
      <c r="Y933" s="31">
        <v>-615477.44960493303</v>
      </c>
      <c r="Z933" s="31">
        <v>354396</v>
      </c>
      <c r="AA933" s="31">
        <v>-153685</v>
      </c>
      <c r="AB933" s="31">
        <v>0</v>
      </c>
      <c r="AC933" s="33">
        <v>0</v>
      </c>
    </row>
    <row r="934" spans="1:29" s="34" customFormat="1">
      <c r="A934" s="35" t="s">
        <v>939</v>
      </c>
      <c r="B934" s="36" t="s">
        <v>2063</v>
      </c>
      <c r="C934" s="30">
        <v>363244.1</v>
      </c>
      <c r="D934" s="28">
        <v>5.3478E-4</v>
      </c>
      <c r="E934" s="28">
        <v>5.6994999999999995E-4</v>
      </c>
      <c r="F934" s="32">
        <v>3431420</v>
      </c>
      <c r="G934" s="31">
        <v>4332376</v>
      </c>
      <c r="H934" s="33">
        <v>2682693</v>
      </c>
      <c r="I934" s="32">
        <v>200393</v>
      </c>
      <c r="J934" s="31">
        <v>215566.26185878526</v>
      </c>
      <c r="K934" s="31">
        <v>415959.26185878529</v>
      </c>
      <c r="L934" s="31">
        <v>0</v>
      </c>
      <c r="M934" s="33">
        <v>415959.26185878529</v>
      </c>
      <c r="N934" s="32">
        <v>177638</v>
      </c>
      <c r="O934" s="31">
        <v>0</v>
      </c>
      <c r="P934" s="31">
        <v>370691</v>
      </c>
      <c r="Q934" s="31">
        <v>223670.9099255313</v>
      </c>
      <c r="R934" s="33">
        <v>771999.90992553136</v>
      </c>
      <c r="S934" s="32">
        <v>9324</v>
      </c>
      <c r="T934" s="31">
        <v>314492</v>
      </c>
      <c r="U934" s="31">
        <v>417497</v>
      </c>
      <c r="V934" s="31">
        <v>168499.59058100398</v>
      </c>
      <c r="W934" s="60">
        <v>909812.59058100404</v>
      </c>
      <c r="X934" s="32">
        <v>24807.050152015639</v>
      </c>
      <c r="Y934" s="31">
        <v>-206003.73080748832</v>
      </c>
      <c r="Z934" s="31">
        <v>76603</v>
      </c>
      <c r="AA934" s="31">
        <v>-33219</v>
      </c>
      <c r="AB934" s="31">
        <v>0</v>
      </c>
      <c r="AC934" s="33">
        <v>0</v>
      </c>
    </row>
    <row r="935" spans="1:29" s="34" customFormat="1">
      <c r="A935" s="35" t="s">
        <v>940</v>
      </c>
      <c r="B935" s="36" t="s">
        <v>2064</v>
      </c>
      <c r="C935" s="30">
        <v>845160.56</v>
      </c>
      <c r="D935" s="28">
        <v>1.2442600000000001E-3</v>
      </c>
      <c r="E935" s="28">
        <v>1.1742199999999999E-3</v>
      </c>
      <c r="F935" s="32">
        <v>7983805</v>
      </c>
      <c r="G935" s="31">
        <v>10080036</v>
      </c>
      <c r="H935" s="33">
        <v>6241758</v>
      </c>
      <c r="I935" s="32">
        <v>466249</v>
      </c>
      <c r="J935" s="31">
        <v>408670.66650434758</v>
      </c>
      <c r="K935" s="31">
        <v>874919.66650434758</v>
      </c>
      <c r="L935" s="31">
        <v>0</v>
      </c>
      <c r="M935" s="33">
        <v>874919.66650434758</v>
      </c>
      <c r="N935" s="32">
        <v>413306</v>
      </c>
      <c r="O935" s="31">
        <v>0</v>
      </c>
      <c r="P935" s="31">
        <v>862477</v>
      </c>
      <c r="Q935" s="31">
        <v>354827.92784613674</v>
      </c>
      <c r="R935" s="33">
        <v>1630610.9278461367</v>
      </c>
      <c r="S935" s="32">
        <v>21694</v>
      </c>
      <c r="T935" s="31">
        <v>731721</v>
      </c>
      <c r="U935" s="31">
        <v>971380</v>
      </c>
      <c r="V935" s="31">
        <v>0</v>
      </c>
      <c r="W935" s="60">
        <v>1724795</v>
      </c>
      <c r="X935" s="32">
        <v>-37427.405423688178</v>
      </c>
      <c r="Y935" s="31">
        <v>-157697.66673017509</v>
      </c>
      <c r="Z935" s="31">
        <v>178231</v>
      </c>
      <c r="AA935" s="31">
        <v>-77290</v>
      </c>
      <c r="AB935" s="31">
        <v>0</v>
      </c>
      <c r="AC935" s="33">
        <v>0</v>
      </c>
    </row>
    <row r="936" spans="1:29" s="34" customFormat="1">
      <c r="A936" s="35" t="s">
        <v>941</v>
      </c>
      <c r="B936" s="36" t="s">
        <v>2065</v>
      </c>
      <c r="C936" s="30">
        <v>1154284.5</v>
      </c>
      <c r="D936" s="28">
        <v>1.69936E-3</v>
      </c>
      <c r="E936" s="28">
        <v>1.68475E-3</v>
      </c>
      <c r="F936" s="32">
        <v>10903958</v>
      </c>
      <c r="G936" s="31">
        <v>13766905</v>
      </c>
      <c r="H936" s="33">
        <v>8524741</v>
      </c>
      <c r="I936" s="32">
        <v>636784</v>
      </c>
      <c r="J936" s="31">
        <v>217589.32389099937</v>
      </c>
      <c r="K936" s="31">
        <v>854373.32389099943</v>
      </c>
      <c r="L936" s="31">
        <v>0</v>
      </c>
      <c r="M936" s="33">
        <v>854373.32389099943</v>
      </c>
      <c r="N936" s="32">
        <v>564477</v>
      </c>
      <c r="O936" s="31">
        <v>0</v>
      </c>
      <c r="P936" s="31">
        <v>1177936</v>
      </c>
      <c r="Q936" s="31">
        <v>175486.66241200161</v>
      </c>
      <c r="R936" s="33">
        <v>1917899.6624120015</v>
      </c>
      <c r="S936" s="32">
        <v>29629</v>
      </c>
      <c r="T936" s="31">
        <v>999355</v>
      </c>
      <c r="U936" s="31">
        <v>1326672</v>
      </c>
      <c r="V936" s="31">
        <v>0</v>
      </c>
      <c r="W936" s="60">
        <v>2355656</v>
      </c>
      <c r="X936" s="32">
        <v>-188609.19955542497</v>
      </c>
      <c r="Y936" s="31">
        <v>-387007.13803257345</v>
      </c>
      <c r="Z936" s="31">
        <v>243420</v>
      </c>
      <c r="AA936" s="31">
        <v>-105560</v>
      </c>
      <c r="AB936" s="31">
        <v>0</v>
      </c>
      <c r="AC936" s="33">
        <v>0</v>
      </c>
    </row>
    <row r="937" spans="1:29" s="34" customFormat="1">
      <c r="A937" s="35" t="s">
        <v>942</v>
      </c>
      <c r="B937" s="36" t="s">
        <v>2066</v>
      </c>
      <c r="C937" s="30">
        <v>558147.31999999995</v>
      </c>
      <c r="D937" s="28">
        <v>8.2171999999999996E-4</v>
      </c>
      <c r="E937" s="28">
        <v>8.0794000000000005E-4</v>
      </c>
      <c r="F937" s="32">
        <v>5272573</v>
      </c>
      <c r="G937" s="31">
        <v>6656942</v>
      </c>
      <c r="H937" s="33">
        <v>4122111</v>
      </c>
      <c r="I937" s="32">
        <v>307915</v>
      </c>
      <c r="J937" s="31">
        <v>446312.27464803692</v>
      </c>
      <c r="K937" s="31">
        <v>754227.27464803692</v>
      </c>
      <c r="L937" s="31">
        <v>0</v>
      </c>
      <c r="M937" s="33">
        <v>754227.27464803692</v>
      </c>
      <c r="N937" s="32">
        <v>272951</v>
      </c>
      <c r="O937" s="31">
        <v>0</v>
      </c>
      <c r="P937" s="31">
        <v>569587</v>
      </c>
      <c r="Q937" s="31">
        <v>250973.43832812004</v>
      </c>
      <c r="R937" s="33">
        <v>1093511.4383281199</v>
      </c>
      <c r="S937" s="32">
        <v>14327</v>
      </c>
      <c r="T937" s="31">
        <v>483235</v>
      </c>
      <c r="U937" s="31">
        <v>641508</v>
      </c>
      <c r="V937" s="31">
        <v>0</v>
      </c>
      <c r="W937" s="60">
        <v>1139070</v>
      </c>
      <c r="X937" s="32">
        <v>60695.992345025472</v>
      </c>
      <c r="Y937" s="31">
        <v>-172916.55401690546</v>
      </c>
      <c r="Z937" s="31">
        <v>117705</v>
      </c>
      <c r="AA937" s="31">
        <v>-51043.000000000087</v>
      </c>
      <c r="AB937" s="31">
        <v>0</v>
      </c>
      <c r="AC937" s="33">
        <v>0</v>
      </c>
    </row>
    <row r="938" spans="1:29" s="34" customFormat="1">
      <c r="A938" s="35" t="s">
        <v>943</v>
      </c>
      <c r="B938" s="36" t="s">
        <v>2067</v>
      </c>
      <c r="C938" s="30">
        <v>217573.19</v>
      </c>
      <c r="D938" s="28">
        <v>3.2032000000000002E-4</v>
      </c>
      <c r="E938" s="28">
        <v>2.9037000000000003E-4</v>
      </c>
      <c r="F938" s="32">
        <v>2055336</v>
      </c>
      <c r="G938" s="31">
        <v>2594986</v>
      </c>
      <c r="H938" s="33">
        <v>1606867</v>
      </c>
      <c r="I938" s="32">
        <v>120030</v>
      </c>
      <c r="J938" s="31">
        <v>48581.224039855842</v>
      </c>
      <c r="K938" s="31">
        <v>168611.22403985585</v>
      </c>
      <c r="L938" s="31">
        <v>0</v>
      </c>
      <c r="M938" s="33">
        <v>168611.22403985585</v>
      </c>
      <c r="N938" s="32">
        <v>106401</v>
      </c>
      <c r="O938" s="31">
        <v>0</v>
      </c>
      <c r="P938" s="31">
        <v>222034</v>
      </c>
      <c r="Q938" s="31">
        <v>134422.92949462883</v>
      </c>
      <c r="R938" s="33">
        <v>462857.9294946288</v>
      </c>
      <c r="S938" s="32">
        <v>5585</v>
      </c>
      <c r="T938" s="31">
        <v>188373</v>
      </c>
      <c r="U938" s="31">
        <v>250070</v>
      </c>
      <c r="V938" s="31">
        <v>20572.117354936461</v>
      </c>
      <c r="W938" s="60">
        <v>464600.11735493643</v>
      </c>
      <c r="X938" s="32">
        <v>-12369.625221874659</v>
      </c>
      <c r="Y938" s="31">
        <v>-15357.562638432995</v>
      </c>
      <c r="Z938" s="31">
        <v>45883</v>
      </c>
      <c r="AA938" s="31">
        <v>-19897.999999999978</v>
      </c>
      <c r="AB938" s="31">
        <v>0</v>
      </c>
      <c r="AC938" s="33">
        <v>0</v>
      </c>
    </row>
    <row r="939" spans="1:29" s="34" customFormat="1">
      <c r="A939" s="35" t="s">
        <v>944</v>
      </c>
      <c r="B939" s="36" t="s">
        <v>2068</v>
      </c>
      <c r="C939" s="30">
        <v>379227.44</v>
      </c>
      <c r="D939" s="28">
        <v>5.5831000000000001E-4</v>
      </c>
      <c r="E939" s="28">
        <v>5.4560000000000003E-4</v>
      </c>
      <c r="F939" s="32">
        <v>3582401</v>
      </c>
      <c r="G939" s="31">
        <v>4522997</v>
      </c>
      <c r="H939" s="33">
        <v>2800730</v>
      </c>
      <c r="I939" s="32">
        <v>209210</v>
      </c>
      <c r="J939" s="31">
        <v>4961.7413810661801</v>
      </c>
      <c r="K939" s="31">
        <v>214171.74138106618</v>
      </c>
      <c r="L939" s="31">
        <v>0</v>
      </c>
      <c r="M939" s="33">
        <v>214171.74138106618</v>
      </c>
      <c r="N939" s="32">
        <v>185454</v>
      </c>
      <c r="O939" s="31">
        <v>0</v>
      </c>
      <c r="P939" s="31">
        <v>387001</v>
      </c>
      <c r="Q939" s="31">
        <v>57564.766496566357</v>
      </c>
      <c r="R939" s="33">
        <v>630019.76649656636</v>
      </c>
      <c r="S939" s="32">
        <v>9734</v>
      </c>
      <c r="T939" s="31">
        <v>328330</v>
      </c>
      <c r="U939" s="31">
        <v>435867</v>
      </c>
      <c r="V939" s="31">
        <v>85842.305742739598</v>
      </c>
      <c r="W939" s="60">
        <v>859773.30574273958</v>
      </c>
      <c r="X939" s="32">
        <v>-164647.44829063144</v>
      </c>
      <c r="Y939" s="31">
        <v>-110398.0909555418</v>
      </c>
      <c r="Z939" s="31">
        <v>79974</v>
      </c>
      <c r="AA939" s="31">
        <v>-34682</v>
      </c>
      <c r="AB939" s="31">
        <v>0</v>
      </c>
      <c r="AC939" s="33">
        <v>0</v>
      </c>
    </row>
    <row r="940" spans="1:29" s="34" customFormat="1">
      <c r="A940" s="35" t="s">
        <v>945</v>
      </c>
      <c r="B940" s="36" t="s">
        <v>2069</v>
      </c>
      <c r="C940" s="30">
        <v>1168808.1299999999</v>
      </c>
      <c r="D940" s="28">
        <v>1.7207399999999999E-3</v>
      </c>
      <c r="E940" s="28">
        <v>1.5155100000000001E-3</v>
      </c>
      <c r="F940" s="32">
        <v>11041143</v>
      </c>
      <c r="G940" s="31">
        <v>13940110</v>
      </c>
      <c r="H940" s="33">
        <v>8631992</v>
      </c>
      <c r="I940" s="32">
        <v>644795</v>
      </c>
      <c r="J940" s="31">
        <v>623927.91453920596</v>
      </c>
      <c r="K940" s="31">
        <v>1268722.9145392058</v>
      </c>
      <c r="L940" s="31">
        <v>0</v>
      </c>
      <c r="M940" s="33">
        <v>1268722.9145392058</v>
      </c>
      <c r="N940" s="32">
        <v>571579</v>
      </c>
      <c r="O940" s="31">
        <v>0</v>
      </c>
      <c r="P940" s="31">
        <v>1192756</v>
      </c>
      <c r="Q940" s="31">
        <v>1224627.8208129604</v>
      </c>
      <c r="R940" s="33">
        <v>2988962.8208129602</v>
      </c>
      <c r="S940" s="32">
        <v>30002</v>
      </c>
      <c r="T940" s="31">
        <v>1011928</v>
      </c>
      <c r="U940" s="31">
        <v>1343363</v>
      </c>
      <c r="V940" s="31">
        <v>11543.818915098636</v>
      </c>
      <c r="W940" s="60">
        <v>2396836.8189150984</v>
      </c>
      <c r="X940" s="32">
        <v>441130.940092618</v>
      </c>
      <c r="Y940" s="31">
        <v>11400.061805243779</v>
      </c>
      <c r="Z940" s="31">
        <v>246483</v>
      </c>
      <c r="AA940" s="31">
        <v>-106888</v>
      </c>
      <c r="AB940" s="31">
        <v>0</v>
      </c>
      <c r="AC940" s="33">
        <v>0</v>
      </c>
    </row>
    <row r="941" spans="1:29" s="34" customFormat="1">
      <c r="A941" s="35" t="s">
        <v>946</v>
      </c>
      <c r="B941" s="36" t="s">
        <v>2070</v>
      </c>
      <c r="C941" s="30">
        <v>2228776.2199999997</v>
      </c>
      <c r="D941" s="28">
        <v>3.2812499999999999E-3</v>
      </c>
      <c r="E941" s="28">
        <v>3.09757E-3</v>
      </c>
      <c r="F941" s="32">
        <v>21054168</v>
      </c>
      <c r="G941" s="31">
        <v>26582159</v>
      </c>
      <c r="H941" s="33">
        <v>16460200</v>
      </c>
      <c r="I941" s="32">
        <v>1229550</v>
      </c>
      <c r="J941" s="31">
        <v>703417.43501929904</v>
      </c>
      <c r="K941" s="31">
        <v>1932967.4350192989</v>
      </c>
      <c r="L941" s="31">
        <v>0</v>
      </c>
      <c r="M941" s="33">
        <v>1932967.4350192989</v>
      </c>
      <c r="N941" s="32">
        <v>1089934</v>
      </c>
      <c r="O941" s="31">
        <v>0</v>
      </c>
      <c r="P941" s="31">
        <v>2274446</v>
      </c>
      <c r="Q941" s="31">
        <v>1146095.4853537015</v>
      </c>
      <c r="R941" s="33">
        <v>4510475.4853537017</v>
      </c>
      <c r="S941" s="32">
        <v>57210</v>
      </c>
      <c r="T941" s="31">
        <v>1929629</v>
      </c>
      <c r="U941" s="31">
        <v>2561637</v>
      </c>
      <c r="V941" s="31">
        <v>7635.857140779437</v>
      </c>
      <c r="W941" s="60">
        <v>4556111.8571407795</v>
      </c>
      <c r="X941" s="32">
        <v>106207.23683177703</v>
      </c>
      <c r="Y941" s="31">
        <v>-418032.60861885501</v>
      </c>
      <c r="Z941" s="31">
        <v>470014</v>
      </c>
      <c r="AA941" s="31">
        <v>-203824.99999999977</v>
      </c>
      <c r="AB941" s="31">
        <v>0</v>
      </c>
      <c r="AC941" s="33">
        <v>0</v>
      </c>
    </row>
    <row r="942" spans="1:29" s="34" customFormat="1">
      <c r="A942" s="35" t="s">
        <v>947</v>
      </c>
      <c r="B942" s="36" t="s">
        <v>2071</v>
      </c>
      <c r="C942" s="30">
        <v>904204.76</v>
      </c>
      <c r="D942" s="28">
        <v>1.3311900000000001E-3</v>
      </c>
      <c r="E942" s="28">
        <v>1.2784700000000001E-3</v>
      </c>
      <c r="F942" s="32">
        <v>8541592</v>
      </c>
      <c r="G942" s="31">
        <v>10784276</v>
      </c>
      <c r="H942" s="33">
        <v>6677837</v>
      </c>
      <c r="I942" s="32">
        <v>498823</v>
      </c>
      <c r="J942" s="31">
        <v>179636.20271777865</v>
      </c>
      <c r="K942" s="31">
        <v>678459.20271777862</v>
      </c>
      <c r="L942" s="31">
        <v>0</v>
      </c>
      <c r="M942" s="33">
        <v>678459.20271777862</v>
      </c>
      <c r="N942" s="32">
        <v>442182</v>
      </c>
      <c r="O942" s="31">
        <v>0</v>
      </c>
      <c r="P942" s="31">
        <v>922734</v>
      </c>
      <c r="Q942" s="31">
        <v>234278.02297479671</v>
      </c>
      <c r="R942" s="33">
        <v>1599194.0229747966</v>
      </c>
      <c r="S942" s="32">
        <v>23210</v>
      </c>
      <c r="T942" s="31">
        <v>782843</v>
      </c>
      <c r="U942" s="31">
        <v>1039246</v>
      </c>
      <c r="V942" s="31">
        <v>54546.426346108623</v>
      </c>
      <c r="W942" s="60">
        <v>1899845.4263461086</v>
      </c>
      <c r="X942" s="32">
        <v>-192888.39809580601</v>
      </c>
      <c r="Y942" s="31">
        <v>-215755.00527550592</v>
      </c>
      <c r="Z942" s="31">
        <v>190683</v>
      </c>
      <c r="AA942" s="31">
        <v>-82691</v>
      </c>
      <c r="AB942" s="31">
        <v>0</v>
      </c>
      <c r="AC942" s="33">
        <v>0</v>
      </c>
    </row>
    <row r="943" spans="1:29" s="34" customFormat="1">
      <c r="A943" s="35" t="s">
        <v>948</v>
      </c>
      <c r="B943" s="36" t="s">
        <v>2072</v>
      </c>
      <c r="C943" s="30">
        <v>1502497.72</v>
      </c>
      <c r="D943" s="28">
        <v>2.2120099999999999E-3</v>
      </c>
      <c r="E943" s="28">
        <v>2.7444399999999999E-3</v>
      </c>
      <c r="F943" s="32">
        <v>14193381</v>
      </c>
      <c r="G943" s="31">
        <v>17920001</v>
      </c>
      <c r="H943" s="33">
        <v>11096420</v>
      </c>
      <c r="I943" s="32">
        <v>828884</v>
      </c>
      <c r="J943" s="31">
        <v>-252370.66119265466</v>
      </c>
      <c r="K943" s="31">
        <v>576513.33880734537</v>
      </c>
      <c r="L943" s="31">
        <v>0</v>
      </c>
      <c r="M943" s="33">
        <v>576513.33880734537</v>
      </c>
      <c r="N943" s="32">
        <v>734764</v>
      </c>
      <c r="O943" s="31">
        <v>0</v>
      </c>
      <c r="P943" s="31">
        <v>1533287</v>
      </c>
      <c r="Q943" s="31">
        <v>981510.1433654502</v>
      </c>
      <c r="R943" s="33">
        <v>3249561.1433654502</v>
      </c>
      <c r="S943" s="32">
        <v>38567</v>
      </c>
      <c r="T943" s="31">
        <v>1300833</v>
      </c>
      <c r="U943" s="31">
        <v>1726893</v>
      </c>
      <c r="V943" s="31">
        <v>2480435.3986293562</v>
      </c>
      <c r="W943" s="60">
        <v>5546728.3986293562</v>
      </c>
      <c r="X943" s="32">
        <v>-805088.7477855531</v>
      </c>
      <c r="Y943" s="31">
        <v>-1671527.5074783529</v>
      </c>
      <c r="Z943" s="31">
        <v>316854</v>
      </c>
      <c r="AA943" s="31">
        <v>-137405</v>
      </c>
      <c r="AB943" s="31">
        <v>0</v>
      </c>
      <c r="AC943" s="33">
        <v>0</v>
      </c>
    </row>
    <row r="944" spans="1:29" s="34" customFormat="1">
      <c r="A944" s="35" t="s">
        <v>949</v>
      </c>
      <c r="B944" s="36" t="s">
        <v>2073</v>
      </c>
      <c r="C944" s="30">
        <v>112273.13</v>
      </c>
      <c r="D944" s="28">
        <v>1.6529000000000001E-4</v>
      </c>
      <c r="E944" s="28">
        <v>1.7619000000000001E-4</v>
      </c>
      <c r="F944" s="32">
        <v>1060585</v>
      </c>
      <c r="G944" s="31">
        <v>1339052</v>
      </c>
      <c r="H944" s="33">
        <v>829168</v>
      </c>
      <c r="I944" s="32">
        <v>61937</v>
      </c>
      <c r="J944" s="31">
        <v>-80899.723893660484</v>
      </c>
      <c r="K944" s="31">
        <v>-18962.723893660484</v>
      </c>
      <c r="L944" s="31">
        <v>0</v>
      </c>
      <c r="M944" s="33">
        <v>-18962.723893660484</v>
      </c>
      <c r="N944" s="32">
        <v>54904</v>
      </c>
      <c r="O944" s="31">
        <v>0</v>
      </c>
      <c r="P944" s="31">
        <v>114573</v>
      </c>
      <c r="Q944" s="31">
        <v>1307.56049066384</v>
      </c>
      <c r="R944" s="33">
        <v>170784.56049066383</v>
      </c>
      <c r="S944" s="32">
        <v>2882</v>
      </c>
      <c r="T944" s="31">
        <v>97203</v>
      </c>
      <c r="U944" s="31">
        <v>129040</v>
      </c>
      <c r="V944" s="31">
        <v>113759.87818135145</v>
      </c>
      <c r="W944" s="60">
        <v>342884.87818135147</v>
      </c>
      <c r="X944" s="32">
        <v>-121775.38373939358</v>
      </c>
      <c r="Y944" s="31">
        <v>-63733.933951294021</v>
      </c>
      <c r="Z944" s="31">
        <v>23677</v>
      </c>
      <c r="AA944" s="31">
        <v>-10268.000000000029</v>
      </c>
      <c r="AB944" s="31">
        <v>0</v>
      </c>
      <c r="AC944" s="33">
        <v>0</v>
      </c>
    </row>
    <row r="945" spans="1:29" s="34" customFormat="1">
      <c r="A945" s="35" t="s">
        <v>950</v>
      </c>
      <c r="B945" s="36" t="s">
        <v>2074</v>
      </c>
      <c r="C945" s="30">
        <v>679819.16</v>
      </c>
      <c r="D945" s="28">
        <v>1.00084E-3</v>
      </c>
      <c r="E945" s="28">
        <v>9.8145000000000003E-4</v>
      </c>
      <c r="F945" s="32">
        <v>6421898</v>
      </c>
      <c r="G945" s="31">
        <v>8108035</v>
      </c>
      <c r="H945" s="33">
        <v>5020656</v>
      </c>
      <c r="I945" s="32">
        <v>375035</v>
      </c>
      <c r="J945" s="31">
        <v>-34306.454303911778</v>
      </c>
      <c r="K945" s="31">
        <v>340728.54569608823</v>
      </c>
      <c r="L945" s="31">
        <v>0</v>
      </c>
      <c r="M945" s="33">
        <v>340728.54569608823</v>
      </c>
      <c r="N945" s="32">
        <v>332449</v>
      </c>
      <c r="O945" s="31">
        <v>0</v>
      </c>
      <c r="P945" s="31">
        <v>693747</v>
      </c>
      <c r="Q945" s="31">
        <v>82398.786426577426</v>
      </c>
      <c r="R945" s="33">
        <v>1108594.7864265775</v>
      </c>
      <c r="S945" s="32">
        <v>17450</v>
      </c>
      <c r="T945" s="31">
        <v>588571</v>
      </c>
      <c r="U945" s="31">
        <v>781345</v>
      </c>
      <c r="V945" s="31">
        <v>136629.8942602032</v>
      </c>
      <c r="W945" s="60">
        <v>1523995.8942602032</v>
      </c>
      <c r="X945" s="32">
        <v>-291506.30089264119</v>
      </c>
      <c r="Y945" s="31">
        <v>-205087.80694098456</v>
      </c>
      <c r="Z945" s="31">
        <v>143363</v>
      </c>
      <c r="AA945" s="31">
        <v>-62170</v>
      </c>
      <c r="AB945" s="31">
        <v>0</v>
      </c>
      <c r="AC945" s="33">
        <v>0</v>
      </c>
    </row>
    <row r="946" spans="1:29" s="34" customFormat="1">
      <c r="A946" s="35" t="s">
        <v>951</v>
      </c>
      <c r="B946" s="36" t="s">
        <v>2075</v>
      </c>
      <c r="C946" s="30">
        <v>1136833.3</v>
      </c>
      <c r="D946" s="28">
        <v>1.6736699999999999E-3</v>
      </c>
      <c r="E946" s="28">
        <v>1.5726200000000001E-3</v>
      </c>
      <c r="F946" s="32">
        <v>10739118</v>
      </c>
      <c r="G946" s="31">
        <v>13558785</v>
      </c>
      <c r="H946" s="33">
        <v>8395868</v>
      </c>
      <c r="I946" s="32">
        <v>627157</v>
      </c>
      <c r="J946" s="31">
        <v>436733.58965224092</v>
      </c>
      <c r="K946" s="31">
        <v>1063890.589652241</v>
      </c>
      <c r="L946" s="31">
        <v>0</v>
      </c>
      <c r="M946" s="33">
        <v>1063890.589652241</v>
      </c>
      <c r="N946" s="32">
        <v>555943</v>
      </c>
      <c r="O946" s="31">
        <v>0</v>
      </c>
      <c r="P946" s="31">
        <v>1160129</v>
      </c>
      <c r="Q946" s="31">
        <v>466066.78743255645</v>
      </c>
      <c r="R946" s="33">
        <v>2182138.7874325565</v>
      </c>
      <c r="S946" s="32">
        <v>29181</v>
      </c>
      <c r="T946" s="31">
        <v>984248</v>
      </c>
      <c r="U946" s="31">
        <v>1306616</v>
      </c>
      <c r="V946" s="31">
        <v>102788.54906860543</v>
      </c>
      <c r="W946" s="60">
        <v>2422833.5490686055</v>
      </c>
      <c r="X946" s="32">
        <v>-178829.6292904088</v>
      </c>
      <c r="Y946" s="31">
        <v>-197640.13234564019</v>
      </c>
      <c r="Z946" s="31">
        <v>239741</v>
      </c>
      <c r="AA946" s="31">
        <v>-103966</v>
      </c>
      <c r="AB946" s="31">
        <v>0</v>
      </c>
      <c r="AC946" s="33">
        <v>0</v>
      </c>
    </row>
    <row r="947" spans="1:29" s="34" customFormat="1">
      <c r="A947" s="35" t="s">
        <v>952</v>
      </c>
      <c r="B947" s="36" t="s">
        <v>2076</v>
      </c>
      <c r="C947" s="30">
        <v>641224.6100000001</v>
      </c>
      <c r="D947" s="28">
        <v>9.4401999999999995E-4</v>
      </c>
      <c r="E947" s="28">
        <v>1.06915E-3</v>
      </c>
      <c r="F947" s="32">
        <v>6057312</v>
      </c>
      <c r="G947" s="31">
        <v>7647723</v>
      </c>
      <c r="H947" s="33">
        <v>4735621</v>
      </c>
      <c r="I947" s="32">
        <v>353743</v>
      </c>
      <c r="J947" s="31">
        <v>67190.950717079992</v>
      </c>
      <c r="K947" s="31">
        <v>420933.95071707998</v>
      </c>
      <c r="L947" s="31">
        <v>0</v>
      </c>
      <c r="M947" s="33">
        <v>420933.95071707998</v>
      </c>
      <c r="N947" s="32">
        <v>313575</v>
      </c>
      <c r="O947" s="31">
        <v>0</v>
      </c>
      <c r="P947" s="31">
        <v>654361</v>
      </c>
      <c r="Q947" s="31">
        <v>237992.68300390372</v>
      </c>
      <c r="R947" s="33">
        <v>1205928.6830039038</v>
      </c>
      <c r="S947" s="32">
        <v>16459</v>
      </c>
      <c r="T947" s="31">
        <v>555157</v>
      </c>
      <c r="U947" s="31">
        <v>736986</v>
      </c>
      <c r="V947" s="31">
        <v>588017.69049299625</v>
      </c>
      <c r="W947" s="60">
        <v>1896619.6904929962</v>
      </c>
      <c r="X947" s="32">
        <v>-270118.7172625807</v>
      </c>
      <c r="Y947" s="31">
        <v>-497155.29022651177</v>
      </c>
      <c r="Z947" s="31">
        <v>135224</v>
      </c>
      <c r="AA947" s="31">
        <v>-58641</v>
      </c>
      <c r="AB947" s="31">
        <v>0</v>
      </c>
      <c r="AC947" s="33">
        <v>0</v>
      </c>
    </row>
    <row r="948" spans="1:29" s="34" customFormat="1">
      <c r="A948" s="35" t="s">
        <v>953</v>
      </c>
      <c r="B948" s="36" t="s">
        <v>2077</v>
      </c>
      <c r="C948" s="30">
        <v>1105324.43</v>
      </c>
      <c r="D948" s="28">
        <v>1.62728E-3</v>
      </c>
      <c r="E948" s="28">
        <v>1.5936399999999999E-3</v>
      </c>
      <c r="F948" s="32">
        <v>10441456</v>
      </c>
      <c r="G948" s="31">
        <v>13182969</v>
      </c>
      <c r="H948" s="33">
        <v>8163156</v>
      </c>
      <c r="I948" s="32">
        <v>609774</v>
      </c>
      <c r="J948" s="31">
        <v>529726.69607043709</v>
      </c>
      <c r="K948" s="31">
        <v>1139500.6960704371</v>
      </c>
      <c r="L948" s="31">
        <v>0</v>
      </c>
      <c r="M948" s="33">
        <v>1139500.6960704371</v>
      </c>
      <c r="N948" s="32">
        <v>540534</v>
      </c>
      <c r="O948" s="31">
        <v>0</v>
      </c>
      <c r="P948" s="31">
        <v>1127973</v>
      </c>
      <c r="Q948" s="31">
        <v>241157.86646920242</v>
      </c>
      <c r="R948" s="33">
        <v>1909664.8664692023</v>
      </c>
      <c r="S948" s="32">
        <v>28372</v>
      </c>
      <c r="T948" s="31">
        <v>956967</v>
      </c>
      <c r="U948" s="31">
        <v>1270400</v>
      </c>
      <c r="V948" s="31">
        <v>0</v>
      </c>
      <c r="W948" s="60">
        <v>2255739</v>
      </c>
      <c r="X948" s="32">
        <v>-149106.06191672629</v>
      </c>
      <c r="Y948" s="31">
        <v>-328981.07161407132</v>
      </c>
      <c r="Z948" s="31">
        <v>233096</v>
      </c>
      <c r="AA948" s="31">
        <v>-101083</v>
      </c>
      <c r="AB948" s="31">
        <v>0</v>
      </c>
      <c r="AC948" s="33">
        <v>0</v>
      </c>
    </row>
    <row r="949" spans="1:29" s="34" customFormat="1">
      <c r="A949" s="35" t="s">
        <v>954</v>
      </c>
      <c r="B949" s="36" t="s">
        <v>2078</v>
      </c>
      <c r="C949" s="30">
        <v>899599.55</v>
      </c>
      <c r="D949" s="28">
        <v>1.32441E-3</v>
      </c>
      <c r="E949" s="28">
        <v>1.33837E-3</v>
      </c>
      <c r="F949" s="32">
        <v>8498088</v>
      </c>
      <c r="G949" s="31">
        <v>10729349</v>
      </c>
      <c r="H949" s="33">
        <v>6643826</v>
      </c>
      <c r="I949" s="32">
        <v>496283</v>
      </c>
      <c r="J949" s="31">
        <v>115143.0513229783</v>
      </c>
      <c r="K949" s="31">
        <v>611426.05132297834</v>
      </c>
      <c r="L949" s="31">
        <v>0</v>
      </c>
      <c r="M949" s="33">
        <v>611426.05132297834</v>
      </c>
      <c r="N949" s="32">
        <v>439930</v>
      </c>
      <c r="O949" s="31">
        <v>0</v>
      </c>
      <c r="P949" s="31">
        <v>918034</v>
      </c>
      <c r="Q949" s="31">
        <v>22362.582770621935</v>
      </c>
      <c r="R949" s="33">
        <v>1380326.5827706219</v>
      </c>
      <c r="S949" s="32">
        <v>23092</v>
      </c>
      <c r="T949" s="31">
        <v>778856</v>
      </c>
      <c r="U949" s="31">
        <v>1033953</v>
      </c>
      <c r="V949" s="31">
        <v>80190.368428378599</v>
      </c>
      <c r="W949" s="60">
        <v>1916091.3684283786</v>
      </c>
      <c r="X949" s="32">
        <v>-287913.56232579891</v>
      </c>
      <c r="Y949" s="31">
        <v>-355292.22333195771</v>
      </c>
      <c r="Z949" s="31">
        <v>189712</v>
      </c>
      <c r="AA949" s="31">
        <v>-82271.000000000116</v>
      </c>
      <c r="AB949" s="31">
        <v>0</v>
      </c>
      <c r="AC949" s="33">
        <v>0</v>
      </c>
    </row>
    <row r="950" spans="1:29" s="34" customFormat="1">
      <c r="A950" s="35" t="s">
        <v>955</v>
      </c>
      <c r="B950" s="36" t="s">
        <v>2079</v>
      </c>
      <c r="C950" s="30">
        <v>785452.49</v>
      </c>
      <c r="D950" s="28">
        <v>1.1563599999999999E-3</v>
      </c>
      <c r="E950" s="28">
        <v>1.0894100000000001E-3</v>
      </c>
      <c r="F950" s="32">
        <v>7419794</v>
      </c>
      <c r="G950" s="31">
        <v>9367938</v>
      </c>
      <c r="H950" s="33">
        <v>5800813</v>
      </c>
      <c r="I950" s="32">
        <v>433311</v>
      </c>
      <c r="J950" s="31">
        <v>44343.121527458803</v>
      </c>
      <c r="K950" s="31">
        <v>477654.12152745877</v>
      </c>
      <c r="L950" s="31">
        <v>0</v>
      </c>
      <c r="M950" s="33">
        <v>477654.12152745877</v>
      </c>
      <c r="N950" s="32">
        <v>384108</v>
      </c>
      <c r="O950" s="31">
        <v>0</v>
      </c>
      <c r="P950" s="31">
        <v>801548</v>
      </c>
      <c r="Q950" s="31">
        <v>294734.15222462325</v>
      </c>
      <c r="R950" s="33">
        <v>1480390.1522246231</v>
      </c>
      <c r="S950" s="32">
        <v>20162</v>
      </c>
      <c r="T950" s="31">
        <v>680029</v>
      </c>
      <c r="U950" s="31">
        <v>902758</v>
      </c>
      <c r="V950" s="31">
        <v>60800.140003818167</v>
      </c>
      <c r="W950" s="60">
        <v>1663749.1400038181</v>
      </c>
      <c r="X950" s="32">
        <v>-134544.38204456237</v>
      </c>
      <c r="Y950" s="31">
        <v>-142622.60573463255</v>
      </c>
      <c r="Z950" s="31">
        <v>165640</v>
      </c>
      <c r="AA950" s="31">
        <v>-71832</v>
      </c>
      <c r="AB950" s="31">
        <v>0</v>
      </c>
      <c r="AC950" s="33">
        <v>0</v>
      </c>
    </row>
    <row r="951" spans="1:29" s="34" customFormat="1">
      <c r="A951" s="35" t="s">
        <v>956</v>
      </c>
      <c r="B951" s="36" t="s">
        <v>2080</v>
      </c>
      <c r="C951" s="30">
        <v>380295.75</v>
      </c>
      <c r="D951" s="28">
        <v>5.5988000000000001E-4</v>
      </c>
      <c r="E951" s="28">
        <v>5.5343000000000005E-4</v>
      </c>
      <c r="F951" s="32">
        <v>3592475</v>
      </c>
      <c r="G951" s="31">
        <v>4535716</v>
      </c>
      <c r="H951" s="33">
        <v>2808605</v>
      </c>
      <c r="I951" s="32">
        <v>209798</v>
      </c>
      <c r="J951" s="31">
        <v>78009.405579623737</v>
      </c>
      <c r="K951" s="31">
        <v>287807.40557962377</v>
      </c>
      <c r="L951" s="31">
        <v>0</v>
      </c>
      <c r="M951" s="33">
        <v>287807.40557962377</v>
      </c>
      <c r="N951" s="32">
        <v>185975</v>
      </c>
      <c r="O951" s="31">
        <v>0</v>
      </c>
      <c r="P951" s="31">
        <v>388089</v>
      </c>
      <c r="Q951" s="31">
        <v>76886.522331025888</v>
      </c>
      <c r="R951" s="33">
        <v>650950.52233102592</v>
      </c>
      <c r="S951" s="32">
        <v>9762</v>
      </c>
      <c r="T951" s="31">
        <v>329253</v>
      </c>
      <c r="U951" s="31">
        <v>437092</v>
      </c>
      <c r="V951" s="31">
        <v>72.331912508840944</v>
      </c>
      <c r="W951" s="60">
        <v>776179.33191250882</v>
      </c>
      <c r="X951" s="32">
        <v>-46608.198468645685</v>
      </c>
      <c r="Y951" s="31">
        <v>-124040.61111283727</v>
      </c>
      <c r="Z951" s="31">
        <v>80199</v>
      </c>
      <c r="AA951" s="31">
        <v>-34779</v>
      </c>
      <c r="AB951" s="31">
        <v>0</v>
      </c>
      <c r="AC951" s="33">
        <v>0</v>
      </c>
    </row>
    <row r="952" spans="1:29" s="34" customFormat="1">
      <c r="A952" s="35" t="s">
        <v>957</v>
      </c>
      <c r="B952" s="36" t="s">
        <v>2081</v>
      </c>
      <c r="C952" s="30">
        <v>786360.24</v>
      </c>
      <c r="D952" s="28">
        <v>1.1577E-3</v>
      </c>
      <c r="E952" s="28">
        <v>1.1187700000000001E-3</v>
      </c>
      <c r="F952" s="32">
        <v>7428392</v>
      </c>
      <c r="G952" s="31">
        <v>9378793</v>
      </c>
      <c r="H952" s="33">
        <v>5807535</v>
      </c>
      <c r="I952" s="32">
        <v>433813</v>
      </c>
      <c r="J952" s="31">
        <v>154167.37937118189</v>
      </c>
      <c r="K952" s="31">
        <v>587980.37937118183</v>
      </c>
      <c r="L952" s="31">
        <v>0</v>
      </c>
      <c r="M952" s="33">
        <v>587980.37937118183</v>
      </c>
      <c r="N952" s="32">
        <v>384554</v>
      </c>
      <c r="O952" s="31">
        <v>0</v>
      </c>
      <c r="P952" s="31">
        <v>802477</v>
      </c>
      <c r="Q952" s="31">
        <v>292687.57418059488</v>
      </c>
      <c r="R952" s="33">
        <v>1479718.5741805949</v>
      </c>
      <c r="S952" s="32">
        <v>20185</v>
      </c>
      <c r="T952" s="31">
        <v>680817</v>
      </c>
      <c r="U952" s="31">
        <v>903804</v>
      </c>
      <c r="V952" s="31">
        <v>5451.5931603565432</v>
      </c>
      <c r="W952" s="60">
        <v>1610257.5931603566</v>
      </c>
      <c r="X952" s="32">
        <v>-22167.926440594572</v>
      </c>
      <c r="Y952" s="31">
        <v>-202290.09253916709</v>
      </c>
      <c r="Z952" s="31">
        <v>165832</v>
      </c>
      <c r="AA952" s="31">
        <v>-71913.000000000087</v>
      </c>
      <c r="AB952" s="31">
        <v>0</v>
      </c>
      <c r="AC952" s="33">
        <v>0</v>
      </c>
    </row>
    <row r="953" spans="1:29" s="34" customFormat="1">
      <c r="A953" s="35" t="s">
        <v>958</v>
      </c>
      <c r="B953" s="36" t="s">
        <v>2082</v>
      </c>
      <c r="C953" s="30">
        <v>494479.22</v>
      </c>
      <c r="D953" s="28">
        <v>7.2798000000000003E-4</v>
      </c>
      <c r="E953" s="28">
        <v>7.3791999999999998E-4</v>
      </c>
      <c r="F953" s="32">
        <v>4671090</v>
      </c>
      <c r="G953" s="31">
        <v>5897533</v>
      </c>
      <c r="H953" s="33">
        <v>3651869</v>
      </c>
      <c r="I953" s="32">
        <v>272789</v>
      </c>
      <c r="J953" s="31">
        <v>-68939.014327986879</v>
      </c>
      <c r="K953" s="31">
        <v>203849.98567201314</v>
      </c>
      <c r="L953" s="31">
        <v>0</v>
      </c>
      <c r="M953" s="33">
        <v>203849.98567201314</v>
      </c>
      <c r="N953" s="32">
        <v>241813</v>
      </c>
      <c r="O953" s="31">
        <v>0</v>
      </c>
      <c r="P953" s="31">
        <v>504610</v>
      </c>
      <c r="Q953" s="31">
        <v>0</v>
      </c>
      <c r="R953" s="33">
        <v>746423</v>
      </c>
      <c r="S953" s="32">
        <v>12693</v>
      </c>
      <c r="T953" s="31">
        <v>428109</v>
      </c>
      <c r="U953" s="31">
        <v>568326</v>
      </c>
      <c r="V953" s="31">
        <v>87794.472930398217</v>
      </c>
      <c r="W953" s="60">
        <v>1096922.4729303983</v>
      </c>
      <c r="X953" s="32">
        <v>-209465.10605431831</v>
      </c>
      <c r="Y953" s="31">
        <v>-200090.3668760799</v>
      </c>
      <c r="Z953" s="31">
        <v>104278</v>
      </c>
      <c r="AA953" s="31">
        <v>-45222.000000000116</v>
      </c>
      <c r="AB953" s="31">
        <v>0</v>
      </c>
      <c r="AC953" s="33">
        <v>0</v>
      </c>
    </row>
    <row r="954" spans="1:29" s="34" customFormat="1">
      <c r="A954" s="35" t="s">
        <v>959</v>
      </c>
      <c r="B954" s="36" t="s">
        <v>2083</v>
      </c>
      <c r="C954" s="30">
        <v>564647.28999999992</v>
      </c>
      <c r="D954" s="28">
        <v>8.3128E-4</v>
      </c>
      <c r="E954" s="28">
        <v>8.4281000000000004E-4</v>
      </c>
      <c r="F954" s="32">
        <v>5333915</v>
      </c>
      <c r="G954" s="31">
        <v>6734390</v>
      </c>
      <c r="H954" s="33">
        <v>4170068</v>
      </c>
      <c r="I954" s="32">
        <v>311497</v>
      </c>
      <c r="J954" s="31">
        <v>-137143.98052237407</v>
      </c>
      <c r="K954" s="31">
        <v>174353.01947762593</v>
      </c>
      <c r="L954" s="31">
        <v>0</v>
      </c>
      <c r="M954" s="33">
        <v>174353.01947762593</v>
      </c>
      <c r="N954" s="32">
        <v>276127</v>
      </c>
      <c r="O954" s="31">
        <v>0</v>
      </c>
      <c r="P954" s="31">
        <v>576214</v>
      </c>
      <c r="Q954" s="31">
        <v>0</v>
      </c>
      <c r="R954" s="33">
        <v>852341</v>
      </c>
      <c r="S954" s="32">
        <v>14494</v>
      </c>
      <c r="T954" s="31">
        <v>488857</v>
      </c>
      <c r="U954" s="31">
        <v>648971</v>
      </c>
      <c r="V954" s="31">
        <v>153827.55701793742</v>
      </c>
      <c r="W954" s="60">
        <v>1306149.5570179373</v>
      </c>
      <c r="X954" s="32">
        <v>-292383.76774605305</v>
      </c>
      <c r="Y954" s="31">
        <v>-228862.78927188434</v>
      </c>
      <c r="Z954" s="31">
        <v>119075</v>
      </c>
      <c r="AA954" s="31">
        <v>-51637</v>
      </c>
      <c r="AB954" s="31">
        <v>0</v>
      </c>
      <c r="AC954" s="33">
        <v>0</v>
      </c>
    </row>
    <row r="955" spans="1:29" s="34" customFormat="1">
      <c r="A955" s="35" t="s">
        <v>960</v>
      </c>
      <c r="B955" s="36" t="s">
        <v>2084</v>
      </c>
      <c r="C955" s="30">
        <v>340108.5</v>
      </c>
      <c r="D955" s="28">
        <v>5.0071000000000002E-4</v>
      </c>
      <c r="E955" s="28">
        <v>4.8505E-4</v>
      </c>
      <c r="F955" s="32">
        <v>3212810</v>
      </c>
      <c r="G955" s="31">
        <v>4056367</v>
      </c>
      <c r="H955" s="33">
        <v>2511783</v>
      </c>
      <c r="I955" s="32">
        <v>187626</v>
      </c>
      <c r="J955" s="31">
        <v>-168043.30738815048</v>
      </c>
      <c r="K955" s="31">
        <v>19582.692611849518</v>
      </c>
      <c r="L955" s="31">
        <v>0</v>
      </c>
      <c r="M955" s="33">
        <v>19582.692611849518</v>
      </c>
      <c r="N955" s="32">
        <v>166321</v>
      </c>
      <c r="O955" s="31">
        <v>0</v>
      </c>
      <c r="P955" s="31">
        <v>347074</v>
      </c>
      <c r="Q955" s="31">
        <v>66187.184920419764</v>
      </c>
      <c r="R955" s="33">
        <v>579582.18492041971</v>
      </c>
      <c r="S955" s="32">
        <v>8730</v>
      </c>
      <c r="T955" s="31">
        <v>294456</v>
      </c>
      <c r="U955" s="31">
        <v>390899</v>
      </c>
      <c r="V955" s="31">
        <v>45308.239330002907</v>
      </c>
      <c r="W955" s="60">
        <v>739393.23933000292</v>
      </c>
      <c r="X955" s="32">
        <v>-110447.38261626249</v>
      </c>
      <c r="Y955" s="31">
        <v>-89982.671793320653</v>
      </c>
      <c r="Z955" s="31">
        <v>71723</v>
      </c>
      <c r="AA955" s="31">
        <v>-31104.000000000058</v>
      </c>
      <c r="AB955" s="31">
        <v>0</v>
      </c>
      <c r="AC955" s="33">
        <v>0</v>
      </c>
    </row>
    <row r="956" spans="1:29" s="34" customFormat="1">
      <c r="A956" s="35" t="s">
        <v>961</v>
      </c>
      <c r="B956" s="36" t="s">
        <v>2085</v>
      </c>
      <c r="C956" s="30">
        <v>770247.01</v>
      </c>
      <c r="D956" s="28">
        <v>1.13397E-3</v>
      </c>
      <c r="E956" s="28">
        <v>1.0928000000000001E-3</v>
      </c>
      <c r="F956" s="32">
        <v>7276128</v>
      </c>
      <c r="G956" s="31">
        <v>9186551</v>
      </c>
      <c r="H956" s="33">
        <v>5688495</v>
      </c>
      <c r="I956" s="32">
        <v>424921</v>
      </c>
      <c r="J956" s="31">
        <v>305591.07984886784</v>
      </c>
      <c r="K956" s="31">
        <v>730512.07984886784</v>
      </c>
      <c r="L956" s="31">
        <v>0</v>
      </c>
      <c r="M956" s="33">
        <v>730512.07984886784</v>
      </c>
      <c r="N956" s="32">
        <v>376671</v>
      </c>
      <c r="O956" s="31">
        <v>0</v>
      </c>
      <c r="P956" s="31">
        <v>786028</v>
      </c>
      <c r="Q956" s="31">
        <v>203672.10454971157</v>
      </c>
      <c r="R956" s="33">
        <v>1366371.1045497116</v>
      </c>
      <c r="S956" s="32">
        <v>19771</v>
      </c>
      <c r="T956" s="31">
        <v>666862</v>
      </c>
      <c r="U956" s="31">
        <v>885278</v>
      </c>
      <c r="V956" s="31">
        <v>0</v>
      </c>
      <c r="W956" s="60">
        <v>1571911</v>
      </c>
      <c r="X956" s="32">
        <v>-105825.36956788185</v>
      </c>
      <c r="Y956" s="31">
        <v>-191708.52588240657</v>
      </c>
      <c r="Z956" s="31">
        <v>162433</v>
      </c>
      <c r="AA956" s="31">
        <v>-70439</v>
      </c>
      <c r="AB956" s="31">
        <v>0</v>
      </c>
      <c r="AC956" s="33">
        <v>0</v>
      </c>
    </row>
    <row r="957" spans="1:29" s="34" customFormat="1">
      <c r="A957" s="35" t="s">
        <v>962</v>
      </c>
      <c r="B957" s="36" t="s">
        <v>2086</v>
      </c>
      <c r="C957" s="30">
        <v>2543748.86</v>
      </c>
      <c r="D957" s="28">
        <v>3.7449599999999999E-3</v>
      </c>
      <c r="E957" s="28">
        <v>3.3653699999999999E-3</v>
      </c>
      <c r="F957" s="32">
        <v>24029567</v>
      </c>
      <c r="G957" s="31">
        <v>30338781</v>
      </c>
      <c r="H957" s="33">
        <v>18786374</v>
      </c>
      <c r="I957" s="32">
        <v>1403311</v>
      </c>
      <c r="J957" s="31">
        <v>1292509.1664309963</v>
      </c>
      <c r="K957" s="31">
        <v>2695820.1664309963</v>
      </c>
      <c r="L957" s="31">
        <v>0</v>
      </c>
      <c r="M957" s="33">
        <v>2695820.1664309963</v>
      </c>
      <c r="N957" s="32">
        <v>1243964</v>
      </c>
      <c r="O957" s="31">
        <v>0</v>
      </c>
      <c r="P957" s="31">
        <v>2595874</v>
      </c>
      <c r="Q957" s="31">
        <v>1739924.8042450405</v>
      </c>
      <c r="R957" s="33">
        <v>5579762.8042450408</v>
      </c>
      <c r="S957" s="32">
        <v>65295</v>
      </c>
      <c r="T957" s="31">
        <v>2202326</v>
      </c>
      <c r="U957" s="31">
        <v>2923650</v>
      </c>
      <c r="V957" s="31">
        <v>85196.417437595432</v>
      </c>
      <c r="W957" s="60">
        <v>5276467.4174375953</v>
      </c>
      <c r="X957" s="32">
        <v>116697.98366195371</v>
      </c>
      <c r="Y957" s="31">
        <v>-117211.59685450874</v>
      </c>
      <c r="Z957" s="31">
        <v>536437</v>
      </c>
      <c r="AA957" s="31">
        <v>-232627.99999999953</v>
      </c>
      <c r="AB957" s="31">
        <v>0</v>
      </c>
      <c r="AC957" s="33">
        <v>0</v>
      </c>
    </row>
    <row r="958" spans="1:29" s="34" customFormat="1">
      <c r="A958" s="35" t="s">
        <v>963</v>
      </c>
      <c r="B958" s="36" t="s">
        <v>2087</v>
      </c>
      <c r="C958" s="30">
        <v>446041.91000000003</v>
      </c>
      <c r="D958" s="28">
        <v>6.5667000000000004E-4</v>
      </c>
      <c r="E958" s="28">
        <v>6.7119E-4</v>
      </c>
      <c r="F958" s="32">
        <v>4213529</v>
      </c>
      <c r="G958" s="31">
        <v>5319834</v>
      </c>
      <c r="H958" s="33">
        <v>3294147</v>
      </c>
      <c r="I958" s="32">
        <v>246067</v>
      </c>
      <c r="J958" s="31">
        <v>63385.869938355871</v>
      </c>
      <c r="K958" s="31">
        <v>309452.86993835587</v>
      </c>
      <c r="L958" s="31">
        <v>0</v>
      </c>
      <c r="M958" s="33">
        <v>309452.86993835587</v>
      </c>
      <c r="N958" s="32">
        <v>218126</v>
      </c>
      <c r="O958" s="31">
        <v>0</v>
      </c>
      <c r="P958" s="31">
        <v>455180</v>
      </c>
      <c r="Q958" s="31">
        <v>11640.300863524801</v>
      </c>
      <c r="R958" s="33">
        <v>684946.30086352478</v>
      </c>
      <c r="S958" s="32">
        <v>11449</v>
      </c>
      <c r="T958" s="31">
        <v>386173</v>
      </c>
      <c r="U958" s="31">
        <v>512655</v>
      </c>
      <c r="V958" s="31">
        <v>74779.594331985805</v>
      </c>
      <c r="W958" s="60">
        <v>985056.59433198581</v>
      </c>
      <c r="X958" s="32">
        <v>-161131.10147808914</v>
      </c>
      <c r="Y958" s="31">
        <v>-192251.19199037185</v>
      </c>
      <c r="Z958" s="31">
        <v>94063</v>
      </c>
      <c r="AA958" s="31">
        <v>-40791</v>
      </c>
      <c r="AB958" s="31">
        <v>0</v>
      </c>
      <c r="AC958" s="33">
        <v>0</v>
      </c>
    </row>
    <row r="959" spans="1:29" s="34" customFormat="1">
      <c r="A959" s="35" t="s">
        <v>964</v>
      </c>
      <c r="B959" s="36" t="s">
        <v>2088</v>
      </c>
      <c r="C959" s="30">
        <v>990879.97</v>
      </c>
      <c r="D959" s="28">
        <v>1.45879E-3</v>
      </c>
      <c r="E959" s="28">
        <v>1.64919E-3</v>
      </c>
      <c r="F959" s="32">
        <v>9360338</v>
      </c>
      <c r="G959" s="31">
        <v>11817993</v>
      </c>
      <c r="H959" s="33">
        <v>7317935</v>
      </c>
      <c r="I959" s="32">
        <v>546638</v>
      </c>
      <c r="J959" s="31">
        <v>-30909.230211841576</v>
      </c>
      <c r="K959" s="31">
        <v>515728.76978815842</v>
      </c>
      <c r="L959" s="31">
        <v>0</v>
      </c>
      <c r="M959" s="33">
        <v>515728.76978815842</v>
      </c>
      <c r="N959" s="32">
        <v>484567</v>
      </c>
      <c r="O959" s="31">
        <v>0</v>
      </c>
      <c r="P959" s="31">
        <v>1011182</v>
      </c>
      <c r="Q959" s="31">
        <v>370082.7072625212</v>
      </c>
      <c r="R959" s="33">
        <v>1865831.7072625211</v>
      </c>
      <c r="S959" s="32">
        <v>25435</v>
      </c>
      <c r="T959" s="31">
        <v>857881</v>
      </c>
      <c r="U959" s="31">
        <v>1138862</v>
      </c>
      <c r="V959" s="31">
        <v>895006.51510377857</v>
      </c>
      <c r="W959" s="60">
        <v>2917184.5151037788</v>
      </c>
      <c r="X959" s="32">
        <v>-407718.59819898079</v>
      </c>
      <c r="Y959" s="31">
        <v>-761978.20964227663</v>
      </c>
      <c r="Z959" s="31">
        <v>208961</v>
      </c>
      <c r="AA959" s="31">
        <v>-90617</v>
      </c>
      <c r="AB959" s="31">
        <v>0</v>
      </c>
      <c r="AC959" s="33">
        <v>0</v>
      </c>
    </row>
    <row r="960" spans="1:29" s="34" customFormat="1">
      <c r="A960" s="35" t="s">
        <v>965</v>
      </c>
      <c r="B960" s="36" t="s">
        <v>2089</v>
      </c>
      <c r="C960" s="30">
        <v>636816.03</v>
      </c>
      <c r="D960" s="28">
        <v>9.3753E-4</v>
      </c>
      <c r="E960" s="28">
        <v>9.613E-4</v>
      </c>
      <c r="F960" s="32">
        <v>6015669</v>
      </c>
      <c r="G960" s="31">
        <v>7595146</v>
      </c>
      <c r="H960" s="33">
        <v>4703065</v>
      </c>
      <c r="I960" s="32">
        <v>351311</v>
      </c>
      <c r="J960" s="31">
        <v>-411729.72345598089</v>
      </c>
      <c r="K960" s="31">
        <v>-60418.723455980886</v>
      </c>
      <c r="L960" s="31">
        <v>0</v>
      </c>
      <c r="M960" s="33">
        <v>-60418.723455980886</v>
      </c>
      <c r="N960" s="32">
        <v>311420</v>
      </c>
      <c r="O960" s="31">
        <v>0</v>
      </c>
      <c r="P960" s="31">
        <v>649863</v>
      </c>
      <c r="Q960" s="31">
        <v>0</v>
      </c>
      <c r="R960" s="33">
        <v>961283</v>
      </c>
      <c r="S960" s="32">
        <v>16346</v>
      </c>
      <c r="T960" s="31">
        <v>551340</v>
      </c>
      <c r="U960" s="31">
        <v>731920</v>
      </c>
      <c r="V960" s="31">
        <v>283946.63815826003</v>
      </c>
      <c r="W960" s="60">
        <v>1583552.6381582599</v>
      </c>
      <c r="X960" s="32">
        <v>-417412.36966653296</v>
      </c>
      <c r="Y960" s="31">
        <v>-280915.26849172701</v>
      </c>
      <c r="Z960" s="31">
        <v>134294</v>
      </c>
      <c r="AA960" s="31">
        <v>-58236</v>
      </c>
      <c r="AB960" s="31">
        <v>0</v>
      </c>
      <c r="AC960" s="33">
        <v>0</v>
      </c>
    </row>
    <row r="961" spans="1:29" s="34" customFormat="1">
      <c r="A961" s="35" t="s">
        <v>966</v>
      </c>
      <c r="B961" s="36" t="s">
        <v>2090</v>
      </c>
      <c r="C961" s="30">
        <v>139864.56</v>
      </c>
      <c r="D961" s="28">
        <v>2.0591000000000001E-4</v>
      </c>
      <c r="E961" s="28">
        <v>2.0275999999999999E-4</v>
      </c>
      <c r="F961" s="32">
        <v>1321223</v>
      </c>
      <c r="G961" s="31">
        <v>1668124</v>
      </c>
      <c r="H961" s="33">
        <v>1032936</v>
      </c>
      <c r="I961" s="32">
        <v>77159</v>
      </c>
      <c r="J961" s="31">
        <v>190618.30875503845</v>
      </c>
      <c r="K961" s="31">
        <v>267777.30875503842</v>
      </c>
      <c r="L961" s="31">
        <v>0</v>
      </c>
      <c r="M961" s="33">
        <v>267777.30875503842</v>
      </c>
      <c r="N961" s="32">
        <v>68397</v>
      </c>
      <c r="O961" s="31">
        <v>0</v>
      </c>
      <c r="P961" s="31">
        <v>142730</v>
      </c>
      <c r="Q961" s="31">
        <v>115814.59542219475</v>
      </c>
      <c r="R961" s="33">
        <v>326941.59542219475</v>
      </c>
      <c r="S961" s="32">
        <v>3590</v>
      </c>
      <c r="T961" s="31">
        <v>121091</v>
      </c>
      <c r="U961" s="31">
        <v>160752</v>
      </c>
      <c r="V961" s="31">
        <v>0</v>
      </c>
      <c r="W961" s="60">
        <v>285433</v>
      </c>
      <c r="X961" s="32">
        <v>68775.823451423465</v>
      </c>
      <c r="Y961" s="31">
        <v>-43971.228029228725</v>
      </c>
      <c r="Z961" s="31">
        <v>29495</v>
      </c>
      <c r="AA961" s="31">
        <v>-12791</v>
      </c>
      <c r="AB961" s="31">
        <v>0</v>
      </c>
      <c r="AC961" s="33">
        <v>0</v>
      </c>
    </row>
    <row r="962" spans="1:29" s="34" customFormat="1">
      <c r="A962" s="35" t="s">
        <v>967</v>
      </c>
      <c r="B962" s="36" t="s">
        <v>2091</v>
      </c>
      <c r="C962" s="30">
        <v>835535.07</v>
      </c>
      <c r="D962" s="28">
        <v>1.2300900000000001E-3</v>
      </c>
      <c r="E962" s="28">
        <v>1.07248E-3</v>
      </c>
      <c r="F962" s="32">
        <v>7892883</v>
      </c>
      <c r="G962" s="31">
        <v>9965241</v>
      </c>
      <c r="H962" s="33">
        <v>6170675</v>
      </c>
      <c r="I962" s="32">
        <v>460939</v>
      </c>
      <c r="J962" s="31">
        <v>89208.310929997911</v>
      </c>
      <c r="K962" s="31">
        <v>550147.31092999794</v>
      </c>
      <c r="L962" s="31">
        <v>0</v>
      </c>
      <c r="M962" s="33">
        <v>550147.31092999794</v>
      </c>
      <c r="N962" s="32">
        <v>408599</v>
      </c>
      <c r="O962" s="31">
        <v>0</v>
      </c>
      <c r="P962" s="31">
        <v>852655</v>
      </c>
      <c r="Q962" s="31">
        <v>713045.9872140974</v>
      </c>
      <c r="R962" s="33">
        <v>1974299.9872140973</v>
      </c>
      <c r="S962" s="32">
        <v>21447</v>
      </c>
      <c r="T962" s="31">
        <v>723388</v>
      </c>
      <c r="U962" s="31">
        <v>960318</v>
      </c>
      <c r="V962" s="31">
        <v>281881.94275291351</v>
      </c>
      <c r="W962" s="60">
        <v>1987034.9427529136</v>
      </c>
      <c r="X962" s="32">
        <v>-143755.13199353567</v>
      </c>
      <c r="Y962" s="31">
        <v>31230.176454719505</v>
      </c>
      <c r="Z962" s="31">
        <v>176201</v>
      </c>
      <c r="AA962" s="31">
        <v>-76411.000000000116</v>
      </c>
      <c r="AB962" s="31">
        <v>0</v>
      </c>
      <c r="AC962" s="33">
        <v>0</v>
      </c>
    </row>
    <row r="963" spans="1:29" s="34" customFormat="1">
      <c r="A963" s="35" t="s">
        <v>968</v>
      </c>
      <c r="B963" s="36" t="s">
        <v>2092</v>
      </c>
      <c r="C963" s="30">
        <v>4192488.3499999996</v>
      </c>
      <c r="D963" s="28">
        <v>6.1722599999999997E-3</v>
      </c>
      <c r="E963" s="28">
        <v>6.6133299999999997E-3</v>
      </c>
      <c r="F963" s="32">
        <v>39604358</v>
      </c>
      <c r="G963" s="31">
        <v>50002895</v>
      </c>
      <c r="H963" s="33">
        <v>30962784</v>
      </c>
      <c r="I963" s="32">
        <v>2312869</v>
      </c>
      <c r="J963" s="31">
        <v>-1194597.4837131959</v>
      </c>
      <c r="K963" s="31">
        <v>1118271.5162868041</v>
      </c>
      <c r="L963" s="31">
        <v>0</v>
      </c>
      <c r="M963" s="33">
        <v>1118271.5162868041</v>
      </c>
      <c r="N963" s="32">
        <v>2050241</v>
      </c>
      <c r="O963" s="31">
        <v>0</v>
      </c>
      <c r="P963" s="31">
        <v>4278392</v>
      </c>
      <c r="Q963" s="31">
        <v>0</v>
      </c>
      <c r="R963" s="33">
        <v>6328633</v>
      </c>
      <c r="S963" s="32">
        <v>107616</v>
      </c>
      <c r="T963" s="31">
        <v>3629767</v>
      </c>
      <c r="U963" s="31">
        <v>4818617</v>
      </c>
      <c r="V963" s="31">
        <v>2160785.8738649716</v>
      </c>
      <c r="W963" s="60">
        <v>10716785.873864971</v>
      </c>
      <c r="X963" s="32">
        <v>-2436819.543644839</v>
      </c>
      <c r="Y963" s="31">
        <v>-2452054.3302201326</v>
      </c>
      <c r="Z963" s="31">
        <v>884130</v>
      </c>
      <c r="AA963" s="31">
        <v>-383409</v>
      </c>
      <c r="AB963" s="31">
        <v>0</v>
      </c>
      <c r="AC963" s="33">
        <v>0</v>
      </c>
    </row>
    <row r="964" spans="1:29" s="34" customFormat="1">
      <c r="A964" s="35" t="s">
        <v>969</v>
      </c>
      <c r="B964" s="36" t="s">
        <v>2093</v>
      </c>
      <c r="C964" s="30">
        <v>32778.769999999997</v>
      </c>
      <c r="D964" s="28">
        <v>4.8260000000000002E-5</v>
      </c>
      <c r="E964" s="28">
        <v>5.312E-5</v>
      </c>
      <c r="F964" s="32">
        <v>309661</v>
      </c>
      <c r="G964" s="31">
        <v>390965</v>
      </c>
      <c r="H964" s="33">
        <v>242093</v>
      </c>
      <c r="I964" s="32">
        <v>18084</v>
      </c>
      <c r="J964" s="31">
        <v>-22212.376867004055</v>
      </c>
      <c r="K964" s="31">
        <v>-4128.3768670040554</v>
      </c>
      <c r="L964" s="31">
        <v>0</v>
      </c>
      <c r="M964" s="33">
        <v>-4128.3768670040554</v>
      </c>
      <c r="N964" s="32">
        <v>16031</v>
      </c>
      <c r="O964" s="31">
        <v>0</v>
      </c>
      <c r="P964" s="31">
        <v>33452</v>
      </c>
      <c r="Q964" s="31">
        <v>52.730869867491535</v>
      </c>
      <c r="R964" s="33">
        <v>49535.73086986749</v>
      </c>
      <c r="S964" s="32">
        <v>841</v>
      </c>
      <c r="T964" s="31">
        <v>28381</v>
      </c>
      <c r="U964" s="31">
        <v>37676</v>
      </c>
      <c r="V964" s="31">
        <v>32287.939868543144</v>
      </c>
      <c r="W964" s="60">
        <v>99185.939868543152</v>
      </c>
      <c r="X964" s="32">
        <v>-31404.630727510739</v>
      </c>
      <c r="Y964" s="31">
        <v>-22161.578271164908</v>
      </c>
      <c r="Z964" s="31">
        <v>6913</v>
      </c>
      <c r="AA964" s="31">
        <v>-2997.0000000000146</v>
      </c>
      <c r="AB964" s="31">
        <v>0</v>
      </c>
      <c r="AC964" s="33">
        <v>0</v>
      </c>
    </row>
    <row r="965" spans="1:29" s="34" customFormat="1">
      <c r="A965" s="35" t="s">
        <v>970</v>
      </c>
      <c r="B965" s="36" t="s">
        <v>2094</v>
      </c>
      <c r="C965" s="30">
        <v>21060</v>
      </c>
      <c r="D965" s="28">
        <v>3.1000000000000001E-5</v>
      </c>
      <c r="E965" s="28">
        <v>3.2549999999999998E-5</v>
      </c>
      <c r="F965" s="32">
        <v>198912</v>
      </c>
      <c r="G965" s="31">
        <v>251138</v>
      </c>
      <c r="H965" s="33">
        <v>155510</v>
      </c>
      <c r="I965" s="32">
        <v>11616</v>
      </c>
      <c r="J965" s="31">
        <v>-60583.18504887454</v>
      </c>
      <c r="K965" s="31">
        <v>-48967.18504887454</v>
      </c>
      <c r="L965" s="31">
        <v>0</v>
      </c>
      <c r="M965" s="33">
        <v>-48967.18504887454</v>
      </c>
      <c r="N965" s="32">
        <v>10297</v>
      </c>
      <c r="O965" s="31">
        <v>0</v>
      </c>
      <c r="P965" s="31">
        <v>21488</v>
      </c>
      <c r="Q965" s="31">
        <v>0</v>
      </c>
      <c r="R965" s="33">
        <v>31785</v>
      </c>
      <c r="S965" s="32">
        <v>541</v>
      </c>
      <c r="T965" s="31">
        <v>18230</v>
      </c>
      <c r="U965" s="31">
        <v>24201</v>
      </c>
      <c r="V965" s="31">
        <v>31323.738464944654</v>
      </c>
      <c r="W965" s="60">
        <v>74295.738464944647</v>
      </c>
      <c r="X965" s="32">
        <v>-34119.955563228868</v>
      </c>
      <c r="Y965" s="31">
        <v>-10905.782901715784</v>
      </c>
      <c r="Z965" s="31">
        <v>4441</v>
      </c>
      <c r="AA965" s="31">
        <v>-1926</v>
      </c>
      <c r="AB965" s="31">
        <v>0</v>
      </c>
      <c r="AC965" s="33">
        <v>0</v>
      </c>
    </row>
    <row r="966" spans="1:29" s="34" customFormat="1">
      <c r="A966" s="35" t="s">
        <v>971</v>
      </c>
      <c r="B966" s="36" t="s">
        <v>2095</v>
      </c>
      <c r="C966" s="30">
        <v>17406.46</v>
      </c>
      <c r="D966" s="28">
        <v>2.563E-5</v>
      </c>
      <c r="E966" s="28">
        <v>2.446E-5</v>
      </c>
      <c r="F966" s="32">
        <v>164455</v>
      </c>
      <c r="G966" s="31">
        <v>207635</v>
      </c>
      <c r="H966" s="33">
        <v>128571</v>
      </c>
      <c r="I966" s="32">
        <v>9604</v>
      </c>
      <c r="J966" s="31">
        <v>319.90480445362414</v>
      </c>
      <c r="K966" s="31">
        <v>9923.9048044536248</v>
      </c>
      <c r="L966" s="31">
        <v>0</v>
      </c>
      <c r="M966" s="33">
        <v>9923.9048044536248</v>
      </c>
      <c r="N966" s="32">
        <v>8514</v>
      </c>
      <c r="O966" s="31">
        <v>0</v>
      </c>
      <c r="P966" s="31">
        <v>17766</v>
      </c>
      <c r="Q966" s="31">
        <v>5110.6599387556071</v>
      </c>
      <c r="R966" s="33">
        <v>31390.659938755605</v>
      </c>
      <c r="S966" s="32">
        <v>447</v>
      </c>
      <c r="T966" s="31">
        <v>15072</v>
      </c>
      <c r="U966" s="31">
        <v>20009</v>
      </c>
      <c r="V966" s="31">
        <v>2568.8234378855209</v>
      </c>
      <c r="W966" s="60">
        <v>38096.82343788552</v>
      </c>
      <c r="X966" s="32">
        <v>-4960.1114689790384</v>
      </c>
      <c r="Y966" s="31">
        <v>-3827.0520301508755</v>
      </c>
      <c r="Z966" s="31">
        <v>3671</v>
      </c>
      <c r="AA966" s="31">
        <v>-1590</v>
      </c>
      <c r="AB966" s="31">
        <v>0</v>
      </c>
      <c r="AC966" s="33">
        <v>0</v>
      </c>
    </row>
    <row r="967" spans="1:29" s="34" customFormat="1">
      <c r="A967" s="35" t="s">
        <v>972</v>
      </c>
      <c r="B967" s="36" t="s">
        <v>2096</v>
      </c>
      <c r="C967" s="30">
        <v>7911276.3700000001</v>
      </c>
      <c r="D967" s="28">
        <v>1.164714E-2</v>
      </c>
      <c r="E967" s="28">
        <v>1.167143E-2</v>
      </c>
      <c r="F967" s="32">
        <v>74733972</v>
      </c>
      <c r="G967" s="31">
        <v>94356155</v>
      </c>
      <c r="H967" s="33">
        <v>58427201</v>
      </c>
      <c r="I967" s="32">
        <v>4364415</v>
      </c>
      <c r="J967" s="31">
        <v>-2201319.1189710246</v>
      </c>
      <c r="K967" s="31">
        <v>2163095.8810289754</v>
      </c>
      <c r="L967" s="31">
        <v>0</v>
      </c>
      <c r="M967" s="33">
        <v>2163095.8810289754</v>
      </c>
      <c r="N967" s="32">
        <v>3868834</v>
      </c>
      <c r="O967" s="31">
        <v>0</v>
      </c>
      <c r="P967" s="31">
        <v>8073386</v>
      </c>
      <c r="Q967" s="31">
        <v>4756.6439711875109</v>
      </c>
      <c r="R967" s="33">
        <v>11946976.643971188</v>
      </c>
      <c r="S967" s="32">
        <v>203074</v>
      </c>
      <c r="T967" s="31">
        <v>6849420</v>
      </c>
      <c r="U967" s="31">
        <v>9092798</v>
      </c>
      <c r="V967" s="31">
        <v>2005520.0832789738</v>
      </c>
      <c r="W967" s="60">
        <v>18150812.083278973</v>
      </c>
      <c r="X967" s="32">
        <v>-4232729.8359267237</v>
      </c>
      <c r="Y967" s="31">
        <v>-2915974.6033810624</v>
      </c>
      <c r="Z967" s="31">
        <v>1668365</v>
      </c>
      <c r="AA967" s="31">
        <v>-723496</v>
      </c>
      <c r="AB967" s="31">
        <v>0</v>
      </c>
      <c r="AC967" s="33">
        <v>0</v>
      </c>
    </row>
    <row r="968" spans="1:29" s="34" customFormat="1">
      <c r="A968" s="35" t="s">
        <v>973</v>
      </c>
      <c r="B968" s="36" t="s">
        <v>2097</v>
      </c>
      <c r="C968" s="30">
        <v>223934.24</v>
      </c>
      <c r="D968" s="28">
        <v>3.2968E-4</v>
      </c>
      <c r="E968" s="28">
        <v>3.2571E-4</v>
      </c>
      <c r="F968" s="32">
        <v>2115394</v>
      </c>
      <c r="G968" s="31">
        <v>2670813</v>
      </c>
      <c r="H968" s="33">
        <v>1653821</v>
      </c>
      <c r="I968" s="32">
        <v>123538</v>
      </c>
      <c r="J968" s="31">
        <v>36186.495721849351</v>
      </c>
      <c r="K968" s="31">
        <v>159724.49572184935</v>
      </c>
      <c r="L968" s="31">
        <v>0</v>
      </c>
      <c r="M968" s="33">
        <v>159724.49572184935</v>
      </c>
      <c r="N968" s="32">
        <v>109510</v>
      </c>
      <c r="O968" s="31">
        <v>0</v>
      </c>
      <c r="P968" s="31">
        <v>228523</v>
      </c>
      <c r="Q968" s="31">
        <v>17239.229867921465</v>
      </c>
      <c r="R968" s="33">
        <v>355272.22986792144</v>
      </c>
      <c r="S968" s="32">
        <v>5748</v>
      </c>
      <c r="T968" s="31">
        <v>193877</v>
      </c>
      <c r="U968" s="31">
        <v>257378</v>
      </c>
      <c r="V968" s="31">
        <v>5341.5267190354971</v>
      </c>
      <c r="W968" s="60">
        <v>462344.52671903552</v>
      </c>
      <c r="X968" s="32">
        <v>-61142.86107734211</v>
      </c>
      <c r="Y968" s="31">
        <v>-72675.435773771926</v>
      </c>
      <c r="Z968" s="31">
        <v>47224</v>
      </c>
      <c r="AA968" s="31">
        <v>-20478.000000000058</v>
      </c>
      <c r="AB968" s="31">
        <v>0</v>
      </c>
      <c r="AC968" s="33">
        <v>0</v>
      </c>
    </row>
    <row r="969" spans="1:29" s="34" customFormat="1">
      <c r="A969" s="35" t="s">
        <v>974</v>
      </c>
      <c r="B969" s="36" t="s">
        <v>2098</v>
      </c>
      <c r="C969" s="30">
        <v>0</v>
      </c>
      <c r="D969" s="28">
        <v>0</v>
      </c>
      <c r="E969" s="28">
        <v>0</v>
      </c>
      <c r="F969" s="32">
        <v>0</v>
      </c>
      <c r="G969" s="31">
        <v>0</v>
      </c>
      <c r="H969" s="33">
        <v>0</v>
      </c>
      <c r="I969" s="32">
        <v>0</v>
      </c>
      <c r="J969" s="31">
        <v>-8002.833122091216</v>
      </c>
      <c r="K969" s="31">
        <v>-8002.833122091216</v>
      </c>
      <c r="L969" s="31">
        <v>0</v>
      </c>
      <c r="M969" s="33">
        <v>-8002.833122091216</v>
      </c>
      <c r="N969" s="32">
        <v>0</v>
      </c>
      <c r="O969" s="31">
        <v>0</v>
      </c>
      <c r="P969" s="31">
        <v>0</v>
      </c>
      <c r="Q969" s="31">
        <v>0</v>
      </c>
      <c r="R969" s="33">
        <v>0</v>
      </c>
      <c r="S969" s="32">
        <v>0</v>
      </c>
      <c r="T969" s="31">
        <v>0</v>
      </c>
      <c r="U969" s="31">
        <v>0</v>
      </c>
      <c r="V969" s="31">
        <v>0</v>
      </c>
      <c r="W969" s="60">
        <v>0</v>
      </c>
      <c r="X969" s="32">
        <v>0</v>
      </c>
      <c r="Y969" s="31">
        <v>0</v>
      </c>
      <c r="Z969" s="31">
        <v>0</v>
      </c>
      <c r="AA969" s="31">
        <v>0</v>
      </c>
      <c r="AB969" s="31">
        <v>0</v>
      </c>
      <c r="AC969" s="33">
        <v>0</v>
      </c>
    </row>
    <row r="970" spans="1:29" s="34" customFormat="1">
      <c r="A970" s="35" t="s">
        <v>975</v>
      </c>
      <c r="B970" s="36" t="s">
        <v>2099</v>
      </c>
      <c r="C970" s="30">
        <v>7670.2300000000005</v>
      </c>
      <c r="D970" s="28">
        <v>1.129E-5</v>
      </c>
      <c r="E970" s="28">
        <v>1.7949999999999999E-5</v>
      </c>
      <c r="F970" s="32">
        <v>72442</v>
      </c>
      <c r="G970" s="31">
        <v>91463</v>
      </c>
      <c r="H970" s="33">
        <v>56636</v>
      </c>
      <c r="I970" s="32">
        <v>4231</v>
      </c>
      <c r="J970" s="31">
        <v>-32914.837780369802</v>
      </c>
      <c r="K970" s="31">
        <v>-28683.837780369802</v>
      </c>
      <c r="L970" s="31">
        <v>0</v>
      </c>
      <c r="M970" s="33">
        <v>-28683.837780369802</v>
      </c>
      <c r="N970" s="32">
        <v>3750</v>
      </c>
      <c r="O970" s="31">
        <v>0</v>
      </c>
      <c r="P970" s="31">
        <v>7826</v>
      </c>
      <c r="Q970" s="31">
        <v>0</v>
      </c>
      <c r="R970" s="33">
        <v>11576</v>
      </c>
      <c r="S970" s="32">
        <v>197</v>
      </c>
      <c r="T970" s="31">
        <v>6639</v>
      </c>
      <c r="U970" s="31">
        <v>8814</v>
      </c>
      <c r="V970" s="31">
        <v>33228.058963928757</v>
      </c>
      <c r="W970" s="60">
        <v>48878.058963928757</v>
      </c>
      <c r="X970" s="32">
        <v>-21337.935012617883</v>
      </c>
      <c r="Y970" s="31">
        <v>-16880.123951310878</v>
      </c>
      <c r="Z970" s="31">
        <v>1617</v>
      </c>
      <c r="AA970" s="31">
        <v>-701</v>
      </c>
      <c r="AB970" s="31">
        <v>0</v>
      </c>
      <c r="AC970" s="33">
        <v>0</v>
      </c>
    </row>
    <row r="971" spans="1:29" s="34" customFormat="1">
      <c r="A971" s="35" t="s">
        <v>976</v>
      </c>
      <c r="B971" s="36" t="s">
        <v>2100</v>
      </c>
      <c r="C971" s="30">
        <v>20054.78</v>
      </c>
      <c r="D971" s="28">
        <v>2.953E-5</v>
      </c>
      <c r="E971" s="28">
        <v>3.2979999999999999E-5</v>
      </c>
      <c r="F971" s="32">
        <v>189479</v>
      </c>
      <c r="G971" s="31">
        <v>239229</v>
      </c>
      <c r="H971" s="33">
        <v>148136</v>
      </c>
      <c r="I971" s="32">
        <v>11065</v>
      </c>
      <c r="J971" s="31">
        <v>1798.2798373659789</v>
      </c>
      <c r="K971" s="31">
        <v>12863.279837365979</v>
      </c>
      <c r="L971" s="31">
        <v>0</v>
      </c>
      <c r="M971" s="33">
        <v>12863.279837365979</v>
      </c>
      <c r="N971" s="32">
        <v>9809</v>
      </c>
      <c r="O971" s="31">
        <v>0</v>
      </c>
      <c r="P971" s="31">
        <v>20469</v>
      </c>
      <c r="Q971" s="31">
        <v>4787.5013170591683</v>
      </c>
      <c r="R971" s="33">
        <v>35065.50131705917</v>
      </c>
      <c r="S971" s="32">
        <v>515</v>
      </c>
      <c r="T971" s="31">
        <v>17366</v>
      </c>
      <c r="U971" s="31">
        <v>23054</v>
      </c>
      <c r="V971" s="31">
        <v>16256.562664928417</v>
      </c>
      <c r="W971" s="60">
        <v>57191.562664928417</v>
      </c>
      <c r="X971" s="32">
        <v>-9951.8298531724085</v>
      </c>
      <c r="Y971" s="31">
        <v>-14569.23149469684</v>
      </c>
      <c r="Z971" s="31">
        <v>4230</v>
      </c>
      <c r="AA971" s="31">
        <v>-1835</v>
      </c>
      <c r="AB971" s="31">
        <v>0</v>
      </c>
      <c r="AC971" s="33">
        <v>0</v>
      </c>
    </row>
    <row r="972" spans="1:29" s="34" customFormat="1">
      <c r="A972" s="35" t="s">
        <v>977</v>
      </c>
      <c r="B972" s="36" t="s">
        <v>2101</v>
      </c>
      <c r="C972" s="30">
        <v>1075930.75</v>
      </c>
      <c r="D972" s="28">
        <v>1.5840100000000001E-3</v>
      </c>
      <c r="E972" s="28">
        <v>1.4726100000000001E-3</v>
      </c>
      <c r="F972" s="32">
        <v>10163813</v>
      </c>
      <c r="G972" s="31">
        <v>12832429</v>
      </c>
      <c r="H972" s="33">
        <v>7946094</v>
      </c>
      <c r="I972" s="32">
        <v>593560</v>
      </c>
      <c r="J972" s="31">
        <v>211592.00154564148</v>
      </c>
      <c r="K972" s="31">
        <v>805152.00154564145</v>
      </c>
      <c r="L972" s="31">
        <v>0</v>
      </c>
      <c r="M972" s="33">
        <v>805152.00154564145</v>
      </c>
      <c r="N972" s="32">
        <v>526161</v>
      </c>
      <c r="O972" s="31">
        <v>0</v>
      </c>
      <c r="P972" s="31">
        <v>1097980</v>
      </c>
      <c r="Q972" s="31">
        <v>502506.06596064626</v>
      </c>
      <c r="R972" s="33">
        <v>2126647.0659606461</v>
      </c>
      <c r="S972" s="32">
        <v>27618</v>
      </c>
      <c r="T972" s="31">
        <v>931521</v>
      </c>
      <c r="U972" s="31">
        <v>1236620</v>
      </c>
      <c r="V972" s="31">
        <v>169146.68954811789</v>
      </c>
      <c r="W972" s="60">
        <v>2364905.689548118</v>
      </c>
      <c r="X972" s="32">
        <v>-213088.6636711657</v>
      </c>
      <c r="Y972" s="31">
        <v>-153671.95991630599</v>
      </c>
      <c r="Z972" s="31">
        <v>226897</v>
      </c>
      <c r="AA972" s="31">
        <v>-98395.000000000233</v>
      </c>
      <c r="AB972" s="31">
        <v>0</v>
      </c>
      <c r="AC972" s="33">
        <v>0</v>
      </c>
    </row>
    <row r="973" spans="1:29" s="34" customFormat="1">
      <c r="A973" s="35" t="s">
        <v>978</v>
      </c>
      <c r="B973" s="36" t="s">
        <v>2102</v>
      </c>
      <c r="C973" s="30">
        <v>258326.41999999998</v>
      </c>
      <c r="D973" s="28">
        <v>3.8031000000000002E-4</v>
      </c>
      <c r="E973" s="28">
        <v>3.9596999999999999E-4</v>
      </c>
      <c r="F973" s="32">
        <v>2440262</v>
      </c>
      <c r="G973" s="31">
        <v>3080979</v>
      </c>
      <c r="H973" s="33">
        <v>1907803</v>
      </c>
      <c r="I973" s="32">
        <v>142510</v>
      </c>
      <c r="J973" s="31">
        <v>-118140.20985718882</v>
      </c>
      <c r="K973" s="31">
        <v>24369.79014281118</v>
      </c>
      <c r="L973" s="31">
        <v>0</v>
      </c>
      <c r="M973" s="33">
        <v>24369.79014281118</v>
      </c>
      <c r="N973" s="32">
        <v>126328</v>
      </c>
      <c r="O973" s="31">
        <v>0</v>
      </c>
      <c r="P973" s="31">
        <v>263617</v>
      </c>
      <c r="Q973" s="31">
        <v>0</v>
      </c>
      <c r="R973" s="33">
        <v>389945</v>
      </c>
      <c r="S973" s="32">
        <v>6631</v>
      </c>
      <c r="T973" s="31">
        <v>223652</v>
      </c>
      <c r="U973" s="31">
        <v>296904</v>
      </c>
      <c r="V973" s="31">
        <v>146260.16902193197</v>
      </c>
      <c r="W973" s="60">
        <v>673447.16902193194</v>
      </c>
      <c r="X973" s="32">
        <v>-187657.59179490744</v>
      </c>
      <c r="Y973" s="31">
        <v>-126696.57722702451</v>
      </c>
      <c r="Z973" s="31">
        <v>54477</v>
      </c>
      <c r="AA973" s="31">
        <v>-23625</v>
      </c>
      <c r="AB973" s="31">
        <v>0</v>
      </c>
      <c r="AC973" s="33">
        <v>0</v>
      </c>
    </row>
    <row r="974" spans="1:29" s="34" customFormat="1">
      <c r="A974" s="35" t="s">
        <v>979</v>
      </c>
      <c r="B974" s="36" t="s">
        <v>2103</v>
      </c>
      <c r="C974" s="30">
        <v>41420770.730000004</v>
      </c>
      <c r="D974" s="28">
        <v>6.0980369999999999E-2</v>
      </c>
      <c r="E974" s="28">
        <v>7.7843910000000002E-2</v>
      </c>
      <c r="F974" s="32">
        <v>391281052</v>
      </c>
      <c r="G974" s="31">
        <v>494015976</v>
      </c>
      <c r="H974" s="33">
        <v>305904469</v>
      </c>
      <c r="I974" s="32">
        <v>22850545</v>
      </c>
      <c r="J974" s="31">
        <v>-29703935.234739475</v>
      </c>
      <c r="K974" s="31">
        <v>-6853390.234739475</v>
      </c>
      <c r="L974" s="31">
        <v>0</v>
      </c>
      <c r="M974" s="33">
        <v>-6853390.234739475</v>
      </c>
      <c r="N974" s="32">
        <v>20255867</v>
      </c>
      <c r="O974" s="31">
        <v>0</v>
      </c>
      <c r="P974" s="31">
        <v>42269438</v>
      </c>
      <c r="Q974" s="31">
        <v>18994082.820739437</v>
      </c>
      <c r="R974" s="33">
        <v>81519387.820739433</v>
      </c>
      <c r="S974" s="32">
        <v>1063218</v>
      </c>
      <c r="T974" s="31">
        <v>35861166</v>
      </c>
      <c r="U974" s="31">
        <v>47606737</v>
      </c>
      <c r="V974" s="31">
        <v>78989102.481207445</v>
      </c>
      <c r="W974" s="60">
        <v>163520223.48120743</v>
      </c>
      <c r="X974" s="32">
        <v>-36239188.353824571</v>
      </c>
      <c r="Y974" s="31">
        <v>-50708676.306643441</v>
      </c>
      <c r="Z974" s="31">
        <v>8734988</v>
      </c>
      <c r="AA974" s="31">
        <v>-3787958.9999999851</v>
      </c>
      <c r="AB974" s="31">
        <v>0</v>
      </c>
      <c r="AC974" s="33">
        <v>0</v>
      </c>
    </row>
    <row r="975" spans="1:29" s="34" customFormat="1">
      <c r="A975" s="35" t="s">
        <v>980</v>
      </c>
      <c r="B975" s="36" t="s">
        <v>2104</v>
      </c>
      <c r="C975" s="30">
        <v>476059.24</v>
      </c>
      <c r="D975" s="28">
        <v>7.0085999999999998E-4</v>
      </c>
      <c r="E975" s="28">
        <v>7.1093999999999997E-4</v>
      </c>
      <c r="F975" s="32">
        <v>4497074</v>
      </c>
      <c r="G975" s="31">
        <v>5677828</v>
      </c>
      <c r="H975" s="33">
        <v>3515823</v>
      </c>
      <c r="I975" s="32">
        <v>262626</v>
      </c>
      <c r="J975" s="31">
        <v>-127783.40754851668</v>
      </c>
      <c r="K975" s="31">
        <v>134842.5924514833</v>
      </c>
      <c r="L975" s="31">
        <v>0</v>
      </c>
      <c r="M975" s="33">
        <v>134842.5924514833</v>
      </c>
      <c r="N975" s="32">
        <v>232805</v>
      </c>
      <c r="O975" s="31">
        <v>0</v>
      </c>
      <c r="P975" s="31">
        <v>485811</v>
      </c>
      <c r="Q975" s="31">
        <v>7004.2364630802304</v>
      </c>
      <c r="R975" s="33">
        <v>725620.23646308028</v>
      </c>
      <c r="S975" s="32">
        <v>12220</v>
      </c>
      <c r="T975" s="31">
        <v>412160</v>
      </c>
      <c r="U975" s="31">
        <v>547154</v>
      </c>
      <c r="V975" s="31">
        <v>223701.13511382969</v>
      </c>
      <c r="W975" s="60">
        <v>1195235.1351138297</v>
      </c>
      <c r="X975" s="32">
        <v>-332754.51901717199</v>
      </c>
      <c r="Y975" s="31">
        <v>-193717.37963357751</v>
      </c>
      <c r="Z975" s="31">
        <v>100393</v>
      </c>
      <c r="AA975" s="31">
        <v>-43536</v>
      </c>
      <c r="AB975" s="31">
        <v>0</v>
      </c>
      <c r="AC975" s="33">
        <v>0</v>
      </c>
    </row>
    <row r="976" spans="1:29" s="34" customFormat="1">
      <c r="A976" s="35" t="s">
        <v>981</v>
      </c>
      <c r="B976" s="36" t="s">
        <v>2105</v>
      </c>
      <c r="C976" s="30">
        <v>443269.41</v>
      </c>
      <c r="D976" s="28">
        <v>6.5258999999999998E-4</v>
      </c>
      <c r="E976" s="28">
        <v>6.7982999999999997E-4</v>
      </c>
      <c r="F976" s="32">
        <v>4187349</v>
      </c>
      <c r="G976" s="31">
        <v>5286781</v>
      </c>
      <c r="H976" s="33">
        <v>3273680</v>
      </c>
      <c r="I976" s="32">
        <v>244538</v>
      </c>
      <c r="J976" s="31">
        <v>-149651.14508506379</v>
      </c>
      <c r="K976" s="31">
        <v>94886.854914936208</v>
      </c>
      <c r="L976" s="31">
        <v>0</v>
      </c>
      <c r="M976" s="33">
        <v>94886.854914936208</v>
      </c>
      <c r="N976" s="32">
        <v>216771</v>
      </c>
      <c r="O976" s="31">
        <v>0</v>
      </c>
      <c r="P976" s="31">
        <v>452352</v>
      </c>
      <c r="Q976" s="31">
        <v>7383.9800838158444</v>
      </c>
      <c r="R976" s="33">
        <v>676506.98008381587</v>
      </c>
      <c r="S976" s="32">
        <v>11378</v>
      </c>
      <c r="T976" s="31">
        <v>383773</v>
      </c>
      <c r="U976" s="31">
        <v>509470</v>
      </c>
      <c r="V976" s="31">
        <v>291796.7101946905</v>
      </c>
      <c r="W976" s="60">
        <v>1196417.7101946906</v>
      </c>
      <c r="X976" s="32">
        <v>-354667.18466733786</v>
      </c>
      <c r="Y976" s="31">
        <v>-218184.54544353683</v>
      </c>
      <c r="Z976" s="31">
        <v>93479</v>
      </c>
      <c r="AA976" s="31">
        <v>-40538</v>
      </c>
      <c r="AB976" s="31">
        <v>0</v>
      </c>
      <c r="AC976" s="33">
        <v>0</v>
      </c>
    </row>
    <row r="977" spans="1:29" s="34" customFormat="1">
      <c r="A977" s="35" t="s">
        <v>982</v>
      </c>
      <c r="B977" s="36" t="s">
        <v>2106</v>
      </c>
      <c r="C977" s="30">
        <v>100340.46</v>
      </c>
      <c r="D977" s="28">
        <v>1.4772E-4</v>
      </c>
      <c r="E977" s="28">
        <v>1.4548999999999999E-4</v>
      </c>
      <c r="F977" s="32">
        <v>947847</v>
      </c>
      <c r="G977" s="31">
        <v>1196714</v>
      </c>
      <c r="H977" s="33">
        <v>741029</v>
      </c>
      <c r="I977" s="32">
        <v>55354</v>
      </c>
      <c r="J977" s="31">
        <v>-12572.104848236948</v>
      </c>
      <c r="K977" s="31">
        <v>42781.895151763048</v>
      </c>
      <c r="L977" s="31">
        <v>0</v>
      </c>
      <c r="M977" s="33">
        <v>42781.895151763048</v>
      </c>
      <c r="N977" s="32">
        <v>49068</v>
      </c>
      <c r="O977" s="31">
        <v>0</v>
      </c>
      <c r="P977" s="31">
        <v>102394</v>
      </c>
      <c r="Q977" s="31">
        <v>8511.8239739404016</v>
      </c>
      <c r="R977" s="33">
        <v>159973.82397394039</v>
      </c>
      <c r="S977" s="32">
        <v>2576</v>
      </c>
      <c r="T977" s="31">
        <v>86871</v>
      </c>
      <c r="U977" s="31">
        <v>115323</v>
      </c>
      <c r="V977" s="31">
        <v>2339.0500893550834</v>
      </c>
      <c r="W977" s="60">
        <v>207109.05008935509</v>
      </c>
      <c r="X977" s="32">
        <v>-27510.064157495406</v>
      </c>
      <c r="Y977" s="31">
        <v>-31608.161957919274</v>
      </c>
      <c r="Z977" s="31">
        <v>21160</v>
      </c>
      <c r="AA977" s="31">
        <v>-9177.0000000000146</v>
      </c>
      <c r="AB977" s="31">
        <v>0</v>
      </c>
      <c r="AC977" s="33">
        <v>0</v>
      </c>
    </row>
    <row r="978" spans="1:29" s="34" customFormat="1">
      <c r="A978" s="35" t="s">
        <v>983</v>
      </c>
      <c r="B978" s="36" t="s">
        <v>2107</v>
      </c>
      <c r="C978" s="30">
        <v>49050.770000000004</v>
      </c>
      <c r="D978" s="28">
        <v>7.2210000000000002E-5</v>
      </c>
      <c r="E978" s="28">
        <v>6.7089999999999996E-5</v>
      </c>
      <c r="F978" s="32">
        <v>463336</v>
      </c>
      <c r="G978" s="31">
        <v>584990</v>
      </c>
      <c r="H978" s="33">
        <v>362237</v>
      </c>
      <c r="I978" s="32">
        <v>27059</v>
      </c>
      <c r="J978" s="31">
        <v>13152.757633770336</v>
      </c>
      <c r="K978" s="31">
        <v>40211.757633770336</v>
      </c>
      <c r="L978" s="31">
        <v>0</v>
      </c>
      <c r="M978" s="33">
        <v>40211.757633770336</v>
      </c>
      <c r="N978" s="32">
        <v>23986</v>
      </c>
      <c r="O978" s="31">
        <v>0</v>
      </c>
      <c r="P978" s="31">
        <v>50053</v>
      </c>
      <c r="Q978" s="31">
        <v>25716.263474868461</v>
      </c>
      <c r="R978" s="33">
        <v>99755.263474868465</v>
      </c>
      <c r="S978" s="32">
        <v>1259</v>
      </c>
      <c r="T978" s="31">
        <v>42465</v>
      </c>
      <c r="U978" s="31">
        <v>56374</v>
      </c>
      <c r="V978" s="31">
        <v>327.26232922654663</v>
      </c>
      <c r="W978" s="60">
        <v>100425.26232922655</v>
      </c>
      <c r="X978" s="32">
        <v>388.95858622295418</v>
      </c>
      <c r="Y978" s="31">
        <v>-6916.9574405810399</v>
      </c>
      <c r="Z978" s="31">
        <v>10344</v>
      </c>
      <c r="AA978" s="31">
        <v>-4485.9999999999982</v>
      </c>
      <c r="AB978" s="31">
        <v>0</v>
      </c>
      <c r="AC978" s="33">
        <v>0</v>
      </c>
    </row>
    <row r="979" spans="1:29" s="34" customFormat="1">
      <c r="A979" s="35" t="s">
        <v>984</v>
      </c>
      <c r="B979" s="36" t="s">
        <v>2108</v>
      </c>
      <c r="C979" s="30">
        <v>10264.9</v>
      </c>
      <c r="D979" s="28">
        <v>1.5109999999999999E-5</v>
      </c>
      <c r="E979" s="28">
        <v>1.483E-5</v>
      </c>
      <c r="F979" s="32">
        <v>96953</v>
      </c>
      <c r="G979" s="31">
        <v>122410</v>
      </c>
      <c r="H979" s="33">
        <v>75798</v>
      </c>
      <c r="I979" s="32">
        <v>5662</v>
      </c>
      <c r="J979" s="31">
        <v>163.70854446145069</v>
      </c>
      <c r="K979" s="31">
        <v>5825.7085444614504</v>
      </c>
      <c r="L979" s="31">
        <v>0</v>
      </c>
      <c r="M979" s="33">
        <v>5825.7085444614504</v>
      </c>
      <c r="N979" s="32">
        <v>5019</v>
      </c>
      <c r="O979" s="31">
        <v>0</v>
      </c>
      <c r="P979" s="31">
        <v>10474</v>
      </c>
      <c r="Q979" s="31">
        <v>1197.663223395097</v>
      </c>
      <c r="R979" s="33">
        <v>16690.663223395099</v>
      </c>
      <c r="S979" s="32">
        <v>263</v>
      </c>
      <c r="T979" s="31">
        <v>8886</v>
      </c>
      <c r="U979" s="31">
        <v>11796</v>
      </c>
      <c r="V979" s="31">
        <v>1575.8115328427612</v>
      </c>
      <c r="W979" s="60">
        <v>22520.811532842759</v>
      </c>
      <c r="X979" s="32">
        <v>-3933.4579128273112</v>
      </c>
      <c r="Y979" s="31">
        <v>-3122.6903966203531</v>
      </c>
      <c r="Z979" s="31">
        <v>2164</v>
      </c>
      <c r="AA979" s="31">
        <v>-937.99999999999636</v>
      </c>
      <c r="AB979" s="31">
        <v>0</v>
      </c>
      <c r="AC979" s="33">
        <v>0</v>
      </c>
    </row>
    <row r="980" spans="1:29" s="34" customFormat="1">
      <c r="A980" s="35" t="s">
        <v>985</v>
      </c>
      <c r="B980" s="36" t="s">
        <v>2109</v>
      </c>
      <c r="C980" s="30">
        <v>0</v>
      </c>
      <c r="D980" s="28">
        <v>0</v>
      </c>
      <c r="E980" s="28">
        <v>0</v>
      </c>
      <c r="F980" s="32">
        <v>0</v>
      </c>
      <c r="G980" s="31">
        <v>0</v>
      </c>
      <c r="H980" s="33">
        <v>0</v>
      </c>
      <c r="I980" s="32">
        <v>0</v>
      </c>
      <c r="J980" s="31">
        <v>-6921.2177211363123</v>
      </c>
      <c r="K980" s="31">
        <v>-6921.2177211363123</v>
      </c>
      <c r="L980" s="31">
        <v>0</v>
      </c>
      <c r="M980" s="33">
        <v>-6921.2177211363123</v>
      </c>
      <c r="N980" s="32">
        <v>0</v>
      </c>
      <c r="O980" s="31">
        <v>0</v>
      </c>
      <c r="P980" s="31">
        <v>0</v>
      </c>
      <c r="Q980" s="31">
        <v>0</v>
      </c>
      <c r="R980" s="33">
        <v>0</v>
      </c>
      <c r="S980" s="32">
        <v>0</v>
      </c>
      <c r="T980" s="31">
        <v>0</v>
      </c>
      <c r="U980" s="31">
        <v>0</v>
      </c>
      <c r="V980" s="31">
        <v>0</v>
      </c>
      <c r="W980" s="60">
        <v>0</v>
      </c>
      <c r="X980" s="32">
        <v>0</v>
      </c>
      <c r="Y980" s="31">
        <v>0</v>
      </c>
      <c r="Z980" s="31">
        <v>0</v>
      </c>
      <c r="AA980" s="31">
        <v>0</v>
      </c>
      <c r="AB980" s="31">
        <v>0</v>
      </c>
      <c r="AC980" s="33">
        <v>0</v>
      </c>
    </row>
    <row r="981" spans="1:29" s="34" customFormat="1">
      <c r="A981" s="35" t="s">
        <v>986</v>
      </c>
      <c r="B981" s="36" t="s">
        <v>2110</v>
      </c>
      <c r="C981" s="30">
        <v>354632.76999999996</v>
      </c>
      <c r="D981" s="28">
        <v>5.2209999999999995E-4</v>
      </c>
      <c r="E981" s="28">
        <v>5.3755000000000003E-4</v>
      </c>
      <c r="F981" s="32">
        <v>3350059</v>
      </c>
      <c r="G981" s="31">
        <v>4229652</v>
      </c>
      <c r="H981" s="33">
        <v>2619084</v>
      </c>
      <c r="I981" s="32">
        <v>195641</v>
      </c>
      <c r="J981" s="31">
        <v>-15420.895067878308</v>
      </c>
      <c r="K981" s="31">
        <v>180220.1049321217</v>
      </c>
      <c r="L981" s="31">
        <v>0</v>
      </c>
      <c r="M981" s="33">
        <v>180220.1049321217</v>
      </c>
      <c r="N981" s="32">
        <v>173426</v>
      </c>
      <c r="O981" s="31">
        <v>0</v>
      </c>
      <c r="P981" s="31">
        <v>361901</v>
      </c>
      <c r="Q981" s="31">
        <v>3863.9715338802503</v>
      </c>
      <c r="R981" s="33">
        <v>539190.97153388022</v>
      </c>
      <c r="S981" s="32">
        <v>9103</v>
      </c>
      <c r="T981" s="31">
        <v>307035</v>
      </c>
      <c r="U981" s="31">
        <v>407598</v>
      </c>
      <c r="V981" s="31">
        <v>101478.00972858298</v>
      </c>
      <c r="W981" s="60">
        <v>825214.00972858304</v>
      </c>
      <c r="X981" s="32">
        <v>-167252.4177497096</v>
      </c>
      <c r="Y981" s="31">
        <v>-161125.62044499314</v>
      </c>
      <c r="Z981" s="31">
        <v>74787</v>
      </c>
      <c r="AA981" s="31">
        <v>-32432</v>
      </c>
      <c r="AB981" s="31">
        <v>0</v>
      </c>
      <c r="AC981" s="33">
        <v>0</v>
      </c>
    </row>
    <row r="982" spans="1:29" s="34" customFormat="1">
      <c r="A982" s="35" t="s">
        <v>987</v>
      </c>
      <c r="B982" s="36" t="s">
        <v>2111</v>
      </c>
      <c r="C982" s="30">
        <v>10488.13</v>
      </c>
      <c r="D982" s="28">
        <v>1.5440000000000001E-5</v>
      </c>
      <c r="E982" s="28">
        <v>1.6759999999999999E-5</v>
      </c>
      <c r="F982" s="32">
        <v>99071</v>
      </c>
      <c r="G982" s="31">
        <v>125083</v>
      </c>
      <c r="H982" s="33">
        <v>77454</v>
      </c>
      <c r="I982" s="32">
        <v>5786</v>
      </c>
      <c r="J982" s="31">
        <v>-558.84749122334597</v>
      </c>
      <c r="K982" s="31">
        <v>5227.152508776654</v>
      </c>
      <c r="L982" s="31">
        <v>0</v>
      </c>
      <c r="M982" s="33">
        <v>5227.152508776654</v>
      </c>
      <c r="N982" s="32">
        <v>5129</v>
      </c>
      <c r="O982" s="31">
        <v>0</v>
      </c>
      <c r="P982" s="31">
        <v>10702</v>
      </c>
      <c r="Q982" s="31">
        <v>1354.1709524029613</v>
      </c>
      <c r="R982" s="33">
        <v>17185.170952402961</v>
      </c>
      <c r="S982" s="32">
        <v>269</v>
      </c>
      <c r="T982" s="31">
        <v>9080</v>
      </c>
      <c r="U982" s="31">
        <v>12054</v>
      </c>
      <c r="V982" s="31">
        <v>21126.328239334493</v>
      </c>
      <c r="W982" s="60">
        <v>42529.328239334493</v>
      </c>
      <c r="X982" s="32">
        <v>-20004.146991849433</v>
      </c>
      <c r="Y982" s="31">
        <v>-6592.0102950821019</v>
      </c>
      <c r="Z982" s="31">
        <v>2212</v>
      </c>
      <c r="AA982" s="31">
        <v>-959.99999999999636</v>
      </c>
      <c r="AB982" s="31">
        <v>0</v>
      </c>
      <c r="AC982" s="33">
        <v>0</v>
      </c>
    </row>
    <row r="983" spans="1:29" s="34" customFormat="1">
      <c r="A983" s="35" t="s">
        <v>988</v>
      </c>
      <c r="B983" s="36" t="s">
        <v>2112</v>
      </c>
      <c r="C983" s="30">
        <v>941306.62</v>
      </c>
      <c r="D983" s="28">
        <v>1.3858099999999999E-3</v>
      </c>
      <c r="E983" s="28">
        <v>1.34855E-3</v>
      </c>
      <c r="F983" s="32">
        <v>8892062</v>
      </c>
      <c r="G983" s="31">
        <v>11226765</v>
      </c>
      <c r="H983" s="33">
        <v>6951835</v>
      </c>
      <c r="I983" s="32">
        <v>519291</v>
      </c>
      <c r="J983" s="31">
        <v>-145089.98972671886</v>
      </c>
      <c r="K983" s="31">
        <v>374201.01027328114</v>
      </c>
      <c r="L983" s="31">
        <v>0</v>
      </c>
      <c r="M983" s="33">
        <v>374201.01027328114</v>
      </c>
      <c r="N983" s="32">
        <v>460325</v>
      </c>
      <c r="O983" s="31">
        <v>0</v>
      </c>
      <c r="P983" s="31">
        <v>960594</v>
      </c>
      <c r="Q983" s="31">
        <v>155148.26909773849</v>
      </c>
      <c r="R983" s="33">
        <v>1576067.2690977384</v>
      </c>
      <c r="S983" s="32">
        <v>24162</v>
      </c>
      <c r="T983" s="31">
        <v>814964</v>
      </c>
      <c r="U983" s="31">
        <v>1081887</v>
      </c>
      <c r="V983" s="31">
        <v>23941.362527245197</v>
      </c>
      <c r="W983" s="60">
        <v>1944954.3625272452</v>
      </c>
      <c r="X983" s="32">
        <v>-219382.4332852244</v>
      </c>
      <c r="Y983" s="31">
        <v>-261927.6601442823</v>
      </c>
      <c r="Z983" s="31">
        <v>198507</v>
      </c>
      <c r="AA983" s="31">
        <v>-86084</v>
      </c>
      <c r="AB983" s="31">
        <v>0</v>
      </c>
      <c r="AC983" s="33">
        <v>0</v>
      </c>
    </row>
    <row r="984" spans="1:29" s="34" customFormat="1">
      <c r="A984" s="35" t="s">
        <v>989</v>
      </c>
      <c r="B984" s="36" t="s">
        <v>2113</v>
      </c>
      <c r="C984" s="30">
        <v>562156.32999999996</v>
      </c>
      <c r="D984" s="28">
        <v>8.2762000000000005E-4</v>
      </c>
      <c r="E984" s="28">
        <v>7.8859000000000004E-4</v>
      </c>
      <c r="F984" s="32">
        <v>5310431</v>
      </c>
      <c r="G984" s="31">
        <v>6704740</v>
      </c>
      <c r="H984" s="33">
        <v>4151708</v>
      </c>
      <c r="I984" s="32">
        <v>310126</v>
      </c>
      <c r="J984" s="31">
        <v>-41899.8010925341</v>
      </c>
      <c r="K984" s="31">
        <v>268226.19890746591</v>
      </c>
      <c r="L984" s="31">
        <v>0</v>
      </c>
      <c r="M984" s="33">
        <v>268226.19890746591</v>
      </c>
      <c r="N984" s="32">
        <v>274911</v>
      </c>
      <c r="O984" s="31">
        <v>0</v>
      </c>
      <c r="P984" s="31">
        <v>573677</v>
      </c>
      <c r="Q984" s="31">
        <v>169984.44128417195</v>
      </c>
      <c r="R984" s="33">
        <v>1018572.441284172</v>
      </c>
      <c r="S984" s="32">
        <v>14430</v>
      </c>
      <c r="T984" s="31">
        <v>486705</v>
      </c>
      <c r="U984" s="31">
        <v>646114</v>
      </c>
      <c r="V984" s="31">
        <v>90229.869310144481</v>
      </c>
      <c r="W984" s="60">
        <v>1237478.8693101446</v>
      </c>
      <c r="X984" s="32">
        <v>-165150.3875349164</v>
      </c>
      <c r="Y984" s="31">
        <v>-120896.04049105613</v>
      </c>
      <c r="Z984" s="31">
        <v>118550</v>
      </c>
      <c r="AA984" s="31">
        <v>-51410</v>
      </c>
      <c r="AB984" s="31">
        <v>0</v>
      </c>
      <c r="AC984" s="33">
        <v>0</v>
      </c>
    </row>
    <row r="985" spans="1:29" s="34" customFormat="1">
      <c r="A985" s="35" t="s">
        <v>990</v>
      </c>
      <c r="B985" s="36" t="s">
        <v>2114</v>
      </c>
      <c r="C985" s="30">
        <v>140965.76999999999</v>
      </c>
      <c r="D985" s="28">
        <v>2.0752999999999999E-4</v>
      </c>
      <c r="E985" s="28">
        <v>1.9133E-4</v>
      </c>
      <c r="F985" s="32">
        <v>1331618</v>
      </c>
      <c r="G985" s="31">
        <v>1681248</v>
      </c>
      <c r="H985" s="33">
        <v>1041062</v>
      </c>
      <c r="I985" s="32">
        <v>77766</v>
      </c>
      <c r="J985" s="31">
        <v>-32826.666174036371</v>
      </c>
      <c r="K985" s="31">
        <v>44939.333825963629</v>
      </c>
      <c r="L985" s="31">
        <v>0</v>
      </c>
      <c r="M985" s="33">
        <v>44939.333825963629</v>
      </c>
      <c r="N985" s="32">
        <v>68935</v>
      </c>
      <c r="O985" s="31">
        <v>0</v>
      </c>
      <c r="P985" s="31">
        <v>143852</v>
      </c>
      <c r="Q985" s="31">
        <v>72183.453363727662</v>
      </c>
      <c r="R985" s="33">
        <v>284970.45336372766</v>
      </c>
      <c r="S985" s="32">
        <v>3618</v>
      </c>
      <c r="T985" s="31">
        <v>122044</v>
      </c>
      <c r="U985" s="31">
        <v>162016</v>
      </c>
      <c r="V985" s="31">
        <v>39983.734975704065</v>
      </c>
      <c r="W985" s="60">
        <v>327661.73497570405</v>
      </c>
      <c r="X985" s="32">
        <v>-42792.652076391816</v>
      </c>
      <c r="Y985" s="31">
        <v>-16734.629535584587</v>
      </c>
      <c r="Z985" s="31">
        <v>29727</v>
      </c>
      <c r="AA985" s="31">
        <v>-12891</v>
      </c>
      <c r="AB985" s="31">
        <v>0</v>
      </c>
      <c r="AC985" s="33">
        <v>0</v>
      </c>
    </row>
    <row r="986" spans="1:29" s="34" customFormat="1">
      <c r="A986" s="35" t="s">
        <v>991</v>
      </c>
      <c r="B986" s="36" t="s">
        <v>2115</v>
      </c>
      <c r="C986" s="30">
        <v>37556.620000000003</v>
      </c>
      <c r="D986" s="28">
        <v>5.5290000000000001E-5</v>
      </c>
      <c r="E986" s="28">
        <v>6.2030000000000001E-5</v>
      </c>
      <c r="F986" s="32">
        <v>354769</v>
      </c>
      <c r="G986" s="31">
        <v>447917</v>
      </c>
      <c r="H986" s="33">
        <v>277359</v>
      </c>
      <c r="I986" s="32">
        <v>20718</v>
      </c>
      <c r="J986" s="31">
        <v>42833.617565037675</v>
      </c>
      <c r="K986" s="31">
        <v>63551.617565037675</v>
      </c>
      <c r="L986" s="31">
        <v>0</v>
      </c>
      <c r="M986" s="33">
        <v>63551.617565037675</v>
      </c>
      <c r="N986" s="32">
        <v>18366</v>
      </c>
      <c r="O986" s="31">
        <v>0</v>
      </c>
      <c r="P986" s="31">
        <v>38325</v>
      </c>
      <c r="Q986" s="31">
        <v>26783.016870295767</v>
      </c>
      <c r="R986" s="33">
        <v>83474.016870295774</v>
      </c>
      <c r="S986" s="32">
        <v>964</v>
      </c>
      <c r="T986" s="31">
        <v>32515</v>
      </c>
      <c r="U986" s="31">
        <v>43164</v>
      </c>
      <c r="V986" s="31">
        <v>31725.499001831573</v>
      </c>
      <c r="W986" s="60">
        <v>108368.49900183157</v>
      </c>
      <c r="X986" s="32">
        <v>-1509.9015090726498</v>
      </c>
      <c r="Y986" s="31">
        <v>-27870.580622463156</v>
      </c>
      <c r="Z986" s="31">
        <v>7920</v>
      </c>
      <c r="AA986" s="31">
        <v>-3434</v>
      </c>
      <c r="AB986" s="31">
        <v>0</v>
      </c>
      <c r="AC986" s="33">
        <v>0</v>
      </c>
    </row>
    <row r="987" spans="1:29" s="34" customFormat="1">
      <c r="A987" s="35" t="s">
        <v>992</v>
      </c>
      <c r="B987" s="36" t="s">
        <v>2116</v>
      </c>
      <c r="C987" s="30">
        <v>376526.49</v>
      </c>
      <c r="D987" s="28">
        <v>5.5433000000000001E-4</v>
      </c>
      <c r="E987" s="28">
        <v>5.3227000000000005E-4</v>
      </c>
      <c r="F987" s="32">
        <v>3556863</v>
      </c>
      <c r="G987" s="31">
        <v>4490755</v>
      </c>
      <c r="H987" s="33">
        <v>2780764</v>
      </c>
      <c r="I987" s="32">
        <v>207718</v>
      </c>
      <c r="J987" s="31">
        <v>27420.079952742402</v>
      </c>
      <c r="K987" s="31">
        <v>235138.07995274241</v>
      </c>
      <c r="L987" s="31">
        <v>0</v>
      </c>
      <c r="M987" s="33">
        <v>235138.07995274241</v>
      </c>
      <c r="N987" s="32">
        <v>184132</v>
      </c>
      <c r="O987" s="31">
        <v>0</v>
      </c>
      <c r="P987" s="31">
        <v>384242</v>
      </c>
      <c r="Q987" s="31">
        <v>97507.793197085528</v>
      </c>
      <c r="R987" s="33">
        <v>665881.7931970855</v>
      </c>
      <c r="S987" s="32">
        <v>9665</v>
      </c>
      <c r="T987" s="31">
        <v>325989</v>
      </c>
      <c r="U987" s="31">
        <v>432760</v>
      </c>
      <c r="V987" s="31">
        <v>65406.005043607038</v>
      </c>
      <c r="W987" s="60">
        <v>833820.00504360709</v>
      </c>
      <c r="X987" s="32">
        <v>-123288.70738822389</v>
      </c>
      <c r="Y987" s="31">
        <v>-89618.504458297626</v>
      </c>
      <c r="Z987" s="31">
        <v>79404</v>
      </c>
      <c r="AA987" s="31">
        <v>-34435.000000000058</v>
      </c>
      <c r="AB987" s="31">
        <v>0</v>
      </c>
      <c r="AC987" s="33">
        <v>0</v>
      </c>
    </row>
    <row r="988" spans="1:29" s="34" customFormat="1">
      <c r="A988" s="35" t="s">
        <v>993</v>
      </c>
      <c r="B988" s="36" t="s">
        <v>2117</v>
      </c>
      <c r="C988" s="30">
        <v>56293.409999999996</v>
      </c>
      <c r="D988" s="28">
        <v>8.2880000000000006E-5</v>
      </c>
      <c r="E988" s="28">
        <v>1.0216E-4</v>
      </c>
      <c r="F988" s="32">
        <v>531800</v>
      </c>
      <c r="G988" s="31">
        <v>671430</v>
      </c>
      <c r="H988" s="33">
        <v>415763</v>
      </c>
      <c r="I988" s="32">
        <v>31057</v>
      </c>
      <c r="J988" s="31">
        <v>-53375.447357815719</v>
      </c>
      <c r="K988" s="31">
        <v>-22318.447357815719</v>
      </c>
      <c r="L988" s="31">
        <v>0</v>
      </c>
      <c r="M988" s="33">
        <v>-22318.447357815719</v>
      </c>
      <c r="N988" s="32">
        <v>27530</v>
      </c>
      <c r="O988" s="31">
        <v>0</v>
      </c>
      <c r="P988" s="31">
        <v>57449</v>
      </c>
      <c r="Q988" s="31">
        <v>827.60828307716395</v>
      </c>
      <c r="R988" s="33">
        <v>85806.608283077163</v>
      </c>
      <c r="S988" s="32">
        <v>1445</v>
      </c>
      <c r="T988" s="31">
        <v>48740</v>
      </c>
      <c r="U988" s="31">
        <v>64704</v>
      </c>
      <c r="V988" s="31">
        <v>105272.93985026557</v>
      </c>
      <c r="W988" s="60">
        <v>220161.93985026557</v>
      </c>
      <c r="X988" s="32">
        <v>-79864.72415629719</v>
      </c>
      <c r="Y988" s="31">
        <v>-61212.607410891207</v>
      </c>
      <c r="Z988" s="31">
        <v>11872</v>
      </c>
      <c r="AA988" s="31">
        <v>-5150</v>
      </c>
      <c r="AB988" s="31">
        <v>0</v>
      </c>
      <c r="AC988" s="33">
        <v>0</v>
      </c>
    </row>
    <row r="989" spans="1:29" s="34" customFormat="1">
      <c r="A989" s="35" t="s">
        <v>994</v>
      </c>
      <c r="B989" s="36" t="s">
        <v>2118</v>
      </c>
      <c r="C989" s="30">
        <v>117536.85</v>
      </c>
      <c r="D989" s="28">
        <v>1.7304000000000001E-4</v>
      </c>
      <c r="E989" s="28">
        <v>1.6605999999999999E-4</v>
      </c>
      <c r="F989" s="32">
        <v>1110313</v>
      </c>
      <c r="G989" s="31">
        <v>1401837</v>
      </c>
      <c r="H989" s="33">
        <v>868045</v>
      </c>
      <c r="I989" s="32">
        <v>64842</v>
      </c>
      <c r="J989" s="31">
        <v>9935.2104798067485</v>
      </c>
      <c r="K989" s="31">
        <v>74777.210479806745</v>
      </c>
      <c r="L989" s="31">
        <v>0</v>
      </c>
      <c r="M989" s="33">
        <v>74777.210479806745</v>
      </c>
      <c r="N989" s="32">
        <v>57479</v>
      </c>
      <c r="O989" s="31">
        <v>0</v>
      </c>
      <c r="P989" s="31">
        <v>119945</v>
      </c>
      <c r="Q989" s="31">
        <v>31173.809747364987</v>
      </c>
      <c r="R989" s="33">
        <v>208597.80974736498</v>
      </c>
      <c r="S989" s="32">
        <v>3017</v>
      </c>
      <c r="T989" s="31">
        <v>101761</v>
      </c>
      <c r="U989" s="31">
        <v>135090</v>
      </c>
      <c r="V989" s="31">
        <v>25888.329662809661</v>
      </c>
      <c r="W989" s="60">
        <v>265756.32966280967</v>
      </c>
      <c r="X989" s="32">
        <v>-43420.324739808217</v>
      </c>
      <c r="Y989" s="31">
        <v>-27777.195175636458</v>
      </c>
      <c r="Z989" s="31">
        <v>24787</v>
      </c>
      <c r="AA989" s="31">
        <v>-10748.000000000015</v>
      </c>
      <c r="AB989" s="31">
        <v>0</v>
      </c>
      <c r="AC989" s="33">
        <v>0</v>
      </c>
    </row>
    <row r="990" spans="1:29" s="34" customFormat="1">
      <c r="A990" s="35" t="s">
        <v>995</v>
      </c>
      <c r="B990" s="36" t="s">
        <v>2119</v>
      </c>
      <c r="C990" s="30">
        <v>24440.920000000002</v>
      </c>
      <c r="D990" s="28">
        <v>3.5979999999999998E-5</v>
      </c>
      <c r="E990" s="28">
        <v>3.4610000000000002E-5</v>
      </c>
      <c r="F990" s="32">
        <v>230866</v>
      </c>
      <c r="G990" s="31">
        <v>291482</v>
      </c>
      <c r="H990" s="33">
        <v>180492</v>
      </c>
      <c r="I990" s="32">
        <v>13482</v>
      </c>
      <c r="J990" s="31">
        <v>4441.243863590832</v>
      </c>
      <c r="K990" s="31">
        <v>17923.243863590833</v>
      </c>
      <c r="L990" s="31">
        <v>0</v>
      </c>
      <c r="M990" s="33">
        <v>17923.243863590833</v>
      </c>
      <c r="N990" s="32">
        <v>11951</v>
      </c>
      <c r="O990" s="31">
        <v>0</v>
      </c>
      <c r="P990" s="31">
        <v>24940</v>
      </c>
      <c r="Q990" s="31">
        <v>8211.8183137037558</v>
      </c>
      <c r="R990" s="33">
        <v>45102.818313703756</v>
      </c>
      <c r="S990" s="32">
        <v>627</v>
      </c>
      <c r="T990" s="31">
        <v>21159</v>
      </c>
      <c r="U990" s="31">
        <v>28089</v>
      </c>
      <c r="V990" s="31">
        <v>94.010213109869795</v>
      </c>
      <c r="W990" s="60">
        <v>49969.010213109868</v>
      </c>
      <c r="X990" s="32">
        <v>-1838.035239163999</v>
      </c>
      <c r="Y990" s="31">
        <v>-5947.1566602421135</v>
      </c>
      <c r="Z990" s="31">
        <v>5154</v>
      </c>
      <c r="AA990" s="31">
        <v>-2235</v>
      </c>
      <c r="AB990" s="31">
        <v>0</v>
      </c>
      <c r="AC990" s="33">
        <v>0</v>
      </c>
    </row>
    <row r="991" spans="1:29" s="34" customFormat="1">
      <c r="A991" s="35" t="s">
        <v>996</v>
      </c>
      <c r="B991" s="36" t="s">
        <v>2120</v>
      </c>
      <c r="C991" s="30">
        <v>253751</v>
      </c>
      <c r="D991" s="28">
        <v>3.7357999999999998E-4</v>
      </c>
      <c r="E991" s="28">
        <v>4.1135999999999999E-4</v>
      </c>
      <c r="F991" s="32">
        <v>2397079</v>
      </c>
      <c r="G991" s="31">
        <v>3026457</v>
      </c>
      <c r="H991" s="33">
        <v>1874042</v>
      </c>
      <c r="I991" s="32">
        <v>139988</v>
      </c>
      <c r="J991" s="31">
        <v>-14862.768786031105</v>
      </c>
      <c r="K991" s="31">
        <v>125125.23121396889</v>
      </c>
      <c r="L991" s="31">
        <v>0</v>
      </c>
      <c r="M991" s="33">
        <v>125125.23121396889</v>
      </c>
      <c r="N991" s="32">
        <v>124092</v>
      </c>
      <c r="O991" s="31">
        <v>0</v>
      </c>
      <c r="P991" s="31">
        <v>258952</v>
      </c>
      <c r="Q991" s="31">
        <v>24204.037740840366</v>
      </c>
      <c r="R991" s="33">
        <v>407248.03774084034</v>
      </c>
      <c r="S991" s="32">
        <v>6514</v>
      </c>
      <c r="T991" s="31">
        <v>219694</v>
      </c>
      <c r="U991" s="31">
        <v>291650</v>
      </c>
      <c r="V991" s="31">
        <v>178599.18930160702</v>
      </c>
      <c r="W991" s="60">
        <v>696457.18930160697</v>
      </c>
      <c r="X991" s="32">
        <v>-147630.0645843526</v>
      </c>
      <c r="Y991" s="31">
        <v>-171885.08697641405</v>
      </c>
      <c r="Z991" s="31">
        <v>53513</v>
      </c>
      <c r="AA991" s="31">
        <v>-23207</v>
      </c>
      <c r="AB991" s="31">
        <v>0</v>
      </c>
      <c r="AC991" s="33">
        <v>0</v>
      </c>
    </row>
    <row r="992" spans="1:29" s="34" customFormat="1">
      <c r="A992" s="35" t="s">
        <v>997</v>
      </c>
      <c r="B992" s="36" t="s">
        <v>2121</v>
      </c>
      <c r="C992" s="30">
        <v>16584.21</v>
      </c>
      <c r="D992" s="28">
        <v>2.442E-5</v>
      </c>
      <c r="E992" s="28">
        <v>1.7010000000000001E-5</v>
      </c>
      <c r="F992" s="32">
        <v>156691</v>
      </c>
      <c r="G992" s="31">
        <v>197832</v>
      </c>
      <c r="H992" s="33">
        <v>122502</v>
      </c>
      <c r="I992" s="32">
        <v>9151</v>
      </c>
      <c r="J992" s="31">
        <v>-50854.240366108956</v>
      </c>
      <c r="K992" s="31">
        <v>-41703.240366108956</v>
      </c>
      <c r="L992" s="31">
        <v>0</v>
      </c>
      <c r="M992" s="33">
        <v>-41703.240366108956</v>
      </c>
      <c r="N992" s="32">
        <v>8112</v>
      </c>
      <c r="O992" s="31">
        <v>0</v>
      </c>
      <c r="P992" s="31">
        <v>16927</v>
      </c>
      <c r="Q992" s="31">
        <v>33858.466415261049</v>
      </c>
      <c r="R992" s="33">
        <v>58897.466415261049</v>
      </c>
      <c r="S992" s="32">
        <v>426</v>
      </c>
      <c r="T992" s="31">
        <v>14361</v>
      </c>
      <c r="U992" s="31">
        <v>19064</v>
      </c>
      <c r="V992" s="31">
        <v>37427.566480658548</v>
      </c>
      <c r="W992" s="60">
        <v>71278.566480658541</v>
      </c>
      <c r="X992" s="32">
        <v>-24047.692742679603</v>
      </c>
      <c r="Y992" s="31">
        <v>9684.5926772821058</v>
      </c>
      <c r="Z992" s="31">
        <v>3498</v>
      </c>
      <c r="AA992" s="31">
        <v>-1515.9999999999945</v>
      </c>
      <c r="AB992" s="31">
        <v>0</v>
      </c>
      <c r="AC992" s="33">
        <v>0</v>
      </c>
    </row>
    <row r="993" spans="1:29" s="34" customFormat="1">
      <c r="A993" s="35" t="s">
        <v>998</v>
      </c>
      <c r="B993" s="36" t="s">
        <v>2122</v>
      </c>
      <c r="C993" s="30">
        <v>715051.82000000007</v>
      </c>
      <c r="D993" s="28">
        <v>1.0527100000000001E-3</v>
      </c>
      <c r="E993" s="28">
        <v>9.7820999999999997E-4</v>
      </c>
      <c r="F993" s="32">
        <v>6754723</v>
      </c>
      <c r="G993" s="31">
        <v>8528245</v>
      </c>
      <c r="H993" s="33">
        <v>5280859</v>
      </c>
      <c r="I993" s="32">
        <v>394471</v>
      </c>
      <c r="J993" s="31">
        <v>238362.34835088649</v>
      </c>
      <c r="K993" s="31">
        <v>632833.34835088649</v>
      </c>
      <c r="L993" s="31">
        <v>0</v>
      </c>
      <c r="M993" s="33">
        <v>632833.34835088649</v>
      </c>
      <c r="N993" s="32">
        <v>349679</v>
      </c>
      <c r="O993" s="31">
        <v>0</v>
      </c>
      <c r="P993" s="31">
        <v>729701</v>
      </c>
      <c r="Q993" s="31">
        <v>335037.75962468592</v>
      </c>
      <c r="R993" s="33">
        <v>1414417.7596246859</v>
      </c>
      <c r="S993" s="32">
        <v>18355</v>
      </c>
      <c r="T993" s="31">
        <v>619075</v>
      </c>
      <c r="U993" s="31">
        <v>821839</v>
      </c>
      <c r="V993" s="31">
        <v>4621.143474813045</v>
      </c>
      <c r="W993" s="60">
        <v>1463890.1434748131</v>
      </c>
      <c r="X993" s="32">
        <v>-33730.8163634144</v>
      </c>
      <c r="Y993" s="31">
        <v>-101141.56748671271</v>
      </c>
      <c r="Z993" s="31">
        <v>150793</v>
      </c>
      <c r="AA993" s="31">
        <v>-65393.000000000116</v>
      </c>
      <c r="AB993" s="31">
        <v>0</v>
      </c>
      <c r="AC993" s="33">
        <v>0</v>
      </c>
    </row>
    <row r="994" spans="1:29" s="34" customFormat="1">
      <c r="A994" s="35" t="s">
        <v>999</v>
      </c>
      <c r="B994" s="36" t="s">
        <v>2123</v>
      </c>
      <c r="C994" s="30">
        <v>515486.16</v>
      </c>
      <c r="D994" s="28">
        <v>7.5891000000000001E-4</v>
      </c>
      <c r="E994" s="28">
        <v>7.9703E-4</v>
      </c>
      <c r="F994" s="32">
        <v>4869552</v>
      </c>
      <c r="G994" s="31">
        <v>6148104</v>
      </c>
      <c r="H994" s="33">
        <v>3807028</v>
      </c>
      <c r="I994" s="32">
        <v>284379</v>
      </c>
      <c r="J994" s="31">
        <v>-453556.34615027258</v>
      </c>
      <c r="K994" s="31">
        <v>-169177.34615027258</v>
      </c>
      <c r="L994" s="31">
        <v>0</v>
      </c>
      <c r="M994" s="33">
        <v>-169177.34615027258</v>
      </c>
      <c r="N994" s="32">
        <v>252087</v>
      </c>
      <c r="O994" s="31">
        <v>0</v>
      </c>
      <c r="P994" s="31">
        <v>526050</v>
      </c>
      <c r="Q994" s="31">
        <v>1002.6701021885624</v>
      </c>
      <c r="R994" s="33">
        <v>779139.6701021886</v>
      </c>
      <c r="S994" s="32">
        <v>13232</v>
      </c>
      <c r="T994" s="31">
        <v>446298</v>
      </c>
      <c r="U994" s="31">
        <v>592473</v>
      </c>
      <c r="V994" s="31">
        <v>519605.70942565496</v>
      </c>
      <c r="W994" s="60">
        <v>1571608.709425655</v>
      </c>
      <c r="X994" s="32">
        <v>-586661.7639902567</v>
      </c>
      <c r="Y994" s="31">
        <v>-267373.27533320984</v>
      </c>
      <c r="Z994" s="31">
        <v>108708</v>
      </c>
      <c r="AA994" s="31">
        <v>-47142</v>
      </c>
      <c r="AB994" s="31">
        <v>0</v>
      </c>
      <c r="AC994" s="33">
        <v>0</v>
      </c>
    </row>
    <row r="995" spans="1:29" s="34" customFormat="1">
      <c r="A995" s="35" t="s">
        <v>1000</v>
      </c>
      <c r="B995" s="36" t="s">
        <v>2124</v>
      </c>
      <c r="C995" s="30">
        <v>1463675.65</v>
      </c>
      <c r="D995" s="28">
        <v>2.1548499999999998E-3</v>
      </c>
      <c r="E995" s="28">
        <v>2.0738499999999999E-3</v>
      </c>
      <c r="F995" s="32">
        <v>13826613</v>
      </c>
      <c r="G995" s="31">
        <v>17456934</v>
      </c>
      <c r="H995" s="33">
        <v>10809680</v>
      </c>
      <c r="I995" s="32">
        <v>807465</v>
      </c>
      <c r="J995" s="31">
        <v>734663.51895955019</v>
      </c>
      <c r="K995" s="31">
        <v>1542128.5189595502</v>
      </c>
      <c r="L995" s="31">
        <v>0</v>
      </c>
      <c r="M995" s="33">
        <v>1542128.5189595502</v>
      </c>
      <c r="N995" s="32">
        <v>715777</v>
      </c>
      <c r="O995" s="31">
        <v>0</v>
      </c>
      <c r="P995" s="31">
        <v>1493666</v>
      </c>
      <c r="Q995" s="31">
        <v>392863.55914515426</v>
      </c>
      <c r="R995" s="33">
        <v>2602306.5591451544</v>
      </c>
      <c r="S995" s="32">
        <v>37571</v>
      </c>
      <c r="T995" s="31">
        <v>1267219</v>
      </c>
      <c r="U995" s="31">
        <v>1682268</v>
      </c>
      <c r="V995" s="31">
        <v>107115.41652886548</v>
      </c>
      <c r="W995" s="60">
        <v>3094173.4165288657</v>
      </c>
      <c r="X995" s="32">
        <v>-308236.21296394966</v>
      </c>
      <c r="Y995" s="31">
        <v>-358441.64441976161</v>
      </c>
      <c r="Z995" s="31">
        <v>308666</v>
      </c>
      <c r="AA995" s="31">
        <v>-133855</v>
      </c>
      <c r="AB995" s="31">
        <v>0</v>
      </c>
      <c r="AC995" s="33">
        <v>0</v>
      </c>
    </row>
    <row r="996" spans="1:29" s="34" customFormat="1">
      <c r="A996" s="35" t="s">
        <v>1001</v>
      </c>
      <c r="B996" s="36" t="s">
        <v>2125</v>
      </c>
      <c r="C996" s="30">
        <v>975032.98</v>
      </c>
      <c r="D996" s="28">
        <v>1.4354599999999999E-3</v>
      </c>
      <c r="E996" s="28">
        <v>1.4102800000000001E-3</v>
      </c>
      <c r="F996" s="32">
        <v>9210641</v>
      </c>
      <c r="G996" s="31">
        <v>11628991</v>
      </c>
      <c r="H996" s="33">
        <v>7200902</v>
      </c>
      <c r="I996" s="32">
        <v>537895</v>
      </c>
      <c r="J996" s="31">
        <v>-208896.01792127511</v>
      </c>
      <c r="K996" s="31">
        <v>328998.98207872489</v>
      </c>
      <c r="L996" s="31">
        <v>0</v>
      </c>
      <c r="M996" s="33">
        <v>328998.98207872489</v>
      </c>
      <c r="N996" s="32">
        <v>476817</v>
      </c>
      <c r="O996" s="31">
        <v>0</v>
      </c>
      <c r="P996" s="31">
        <v>995010</v>
      </c>
      <c r="Q996" s="31">
        <v>105361.94537148597</v>
      </c>
      <c r="R996" s="33">
        <v>1577188.945371486</v>
      </c>
      <c r="S996" s="32">
        <v>25028</v>
      </c>
      <c r="T996" s="31">
        <v>844162</v>
      </c>
      <c r="U996" s="31">
        <v>1120648</v>
      </c>
      <c r="V996" s="31">
        <v>315364.40009918058</v>
      </c>
      <c r="W996" s="60">
        <v>2305202.4000991806</v>
      </c>
      <c r="X996" s="32">
        <v>-544745.20790907403</v>
      </c>
      <c r="Y996" s="31">
        <v>-299719.24681862065</v>
      </c>
      <c r="Z996" s="31">
        <v>205619</v>
      </c>
      <c r="AA996" s="31">
        <v>-89168</v>
      </c>
      <c r="AB996" s="31">
        <v>0</v>
      </c>
      <c r="AC996" s="33">
        <v>0</v>
      </c>
    </row>
    <row r="997" spans="1:29" s="34" customFormat="1">
      <c r="A997" s="35" t="s">
        <v>1002</v>
      </c>
      <c r="B997" s="36" t="s">
        <v>2126</v>
      </c>
      <c r="C997" s="30">
        <v>175118.13</v>
      </c>
      <c r="D997" s="28">
        <v>2.5781000000000003E-4</v>
      </c>
      <c r="E997" s="28">
        <v>2.8320999999999999E-4</v>
      </c>
      <c r="F997" s="32">
        <v>1654240</v>
      </c>
      <c r="G997" s="31">
        <v>2088578</v>
      </c>
      <c r="H997" s="33">
        <v>1293289</v>
      </c>
      <c r="I997" s="32">
        <v>96607</v>
      </c>
      <c r="J997" s="31">
        <v>-124939.29830030202</v>
      </c>
      <c r="K997" s="31">
        <v>-28332.29830030202</v>
      </c>
      <c r="L997" s="31">
        <v>0</v>
      </c>
      <c r="M997" s="33">
        <v>-28332.29830030202</v>
      </c>
      <c r="N997" s="32">
        <v>85637</v>
      </c>
      <c r="O997" s="31">
        <v>0</v>
      </c>
      <c r="P997" s="31">
        <v>178705</v>
      </c>
      <c r="Q997" s="31">
        <v>0</v>
      </c>
      <c r="R997" s="33">
        <v>264342</v>
      </c>
      <c r="S997" s="32">
        <v>4495</v>
      </c>
      <c r="T997" s="31">
        <v>151612</v>
      </c>
      <c r="U997" s="31">
        <v>201270</v>
      </c>
      <c r="V997" s="31">
        <v>177319.74913653996</v>
      </c>
      <c r="W997" s="60">
        <v>534696.74913653999</v>
      </c>
      <c r="X997" s="32">
        <v>-174075.63688844457</v>
      </c>
      <c r="Y997" s="31">
        <v>-117194.11224809539</v>
      </c>
      <c r="Z997" s="31">
        <v>36929</v>
      </c>
      <c r="AA997" s="31">
        <v>-16014</v>
      </c>
      <c r="AB997" s="31">
        <v>0</v>
      </c>
      <c r="AC997" s="33">
        <v>0</v>
      </c>
    </row>
    <row r="998" spans="1:29" s="34" customFormat="1">
      <c r="A998" s="35" t="s">
        <v>1003</v>
      </c>
      <c r="B998" s="36" t="s">
        <v>2127</v>
      </c>
      <c r="C998" s="30">
        <v>1259362.0999999999</v>
      </c>
      <c r="D998" s="28">
        <v>1.85406E-3</v>
      </c>
      <c r="E998" s="28">
        <v>1.86608E-3</v>
      </c>
      <c r="F998" s="32">
        <v>11896592</v>
      </c>
      <c r="G998" s="31">
        <v>15020166</v>
      </c>
      <c r="H998" s="33">
        <v>9300784</v>
      </c>
      <c r="I998" s="32">
        <v>694753</v>
      </c>
      <c r="J998" s="31">
        <v>-224063.14132168901</v>
      </c>
      <c r="K998" s="31">
        <v>470689.85867831099</v>
      </c>
      <c r="L998" s="31">
        <v>0</v>
      </c>
      <c r="M998" s="33">
        <v>470689.85867831099</v>
      </c>
      <c r="N998" s="32">
        <v>615864</v>
      </c>
      <c r="O998" s="31">
        <v>0</v>
      </c>
      <c r="P998" s="31">
        <v>1285169</v>
      </c>
      <c r="Q998" s="31">
        <v>0</v>
      </c>
      <c r="R998" s="33">
        <v>1901033</v>
      </c>
      <c r="S998" s="32">
        <v>32326</v>
      </c>
      <c r="T998" s="31">
        <v>1090331</v>
      </c>
      <c r="U998" s="31">
        <v>1447445</v>
      </c>
      <c r="V998" s="31">
        <v>212921.48258787999</v>
      </c>
      <c r="W998" s="60">
        <v>2783023.48258788</v>
      </c>
      <c r="X998" s="32">
        <v>-550952.40093358257</v>
      </c>
      <c r="Y998" s="31">
        <v>-481448.08165429748</v>
      </c>
      <c r="Z998" s="31">
        <v>265580</v>
      </c>
      <c r="AA998" s="31">
        <v>-115170</v>
      </c>
      <c r="AB998" s="31">
        <v>0</v>
      </c>
      <c r="AC998" s="33">
        <v>0</v>
      </c>
    </row>
    <row r="999" spans="1:29" s="34" customFormat="1">
      <c r="A999" s="35" t="s">
        <v>1004</v>
      </c>
      <c r="B999" s="36" t="s">
        <v>2128</v>
      </c>
      <c r="C999" s="30">
        <v>2581296.1799999997</v>
      </c>
      <c r="D999" s="28">
        <v>3.8002399999999999E-3</v>
      </c>
      <c r="E999" s="28">
        <v>3.5236400000000002E-3</v>
      </c>
      <c r="F999" s="32">
        <v>24384272</v>
      </c>
      <c r="G999" s="31">
        <v>30786617</v>
      </c>
      <c r="H999" s="33">
        <v>19063683</v>
      </c>
      <c r="I999" s="32">
        <v>1424026</v>
      </c>
      <c r="J999" s="31">
        <v>100785.56629880035</v>
      </c>
      <c r="K999" s="31">
        <v>1524811.5662988003</v>
      </c>
      <c r="L999" s="31">
        <v>0</v>
      </c>
      <c r="M999" s="33">
        <v>1524811.5662988003</v>
      </c>
      <c r="N999" s="32">
        <v>1262327</v>
      </c>
      <c r="O999" s="31">
        <v>0</v>
      </c>
      <c r="P999" s="31">
        <v>2634192</v>
      </c>
      <c r="Q999" s="31">
        <v>1229370.4251338905</v>
      </c>
      <c r="R999" s="33">
        <v>5125889.4251338905</v>
      </c>
      <c r="S999" s="32">
        <v>66259</v>
      </c>
      <c r="T999" s="31">
        <v>2234835</v>
      </c>
      <c r="U999" s="31">
        <v>2966807</v>
      </c>
      <c r="V999" s="31">
        <v>139651.28700620716</v>
      </c>
      <c r="W999" s="60">
        <v>5407552.2870062068</v>
      </c>
      <c r="X999" s="32">
        <v>-241051.73287978</v>
      </c>
      <c r="Y999" s="31">
        <v>-348904.1289925368</v>
      </c>
      <c r="Z999" s="31">
        <v>544356</v>
      </c>
      <c r="AA999" s="31">
        <v>-236062.99999999953</v>
      </c>
      <c r="AB999" s="31">
        <v>0</v>
      </c>
      <c r="AC999" s="33">
        <v>0</v>
      </c>
    </row>
    <row r="1000" spans="1:29" s="34" customFormat="1">
      <c r="A1000" s="35" t="s">
        <v>1005</v>
      </c>
      <c r="B1000" s="36" t="s">
        <v>2129</v>
      </c>
      <c r="C1000" s="30">
        <v>325300.2</v>
      </c>
      <c r="D1000" s="28">
        <v>4.7890999999999998E-4</v>
      </c>
      <c r="E1000" s="28">
        <v>4.8251000000000001E-4</v>
      </c>
      <c r="F1000" s="32">
        <v>3072930</v>
      </c>
      <c r="G1000" s="31">
        <v>3879760</v>
      </c>
      <c r="H1000" s="33">
        <v>2402424</v>
      </c>
      <c r="I1000" s="32">
        <v>179457</v>
      </c>
      <c r="J1000" s="31">
        <v>13725.968838884546</v>
      </c>
      <c r="K1000" s="31">
        <v>193182.96883888455</v>
      </c>
      <c r="L1000" s="31">
        <v>0</v>
      </c>
      <c r="M1000" s="33">
        <v>193182.96883888455</v>
      </c>
      <c r="N1000" s="32">
        <v>159080</v>
      </c>
      <c r="O1000" s="31">
        <v>0</v>
      </c>
      <c r="P1000" s="31">
        <v>331963</v>
      </c>
      <c r="Q1000" s="31">
        <v>2153.8688499081127</v>
      </c>
      <c r="R1000" s="33">
        <v>493196.86884990812</v>
      </c>
      <c r="S1000" s="32">
        <v>8350</v>
      </c>
      <c r="T1000" s="31">
        <v>281636</v>
      </c>
      <c r="U1000" s="31">
        <v>373880</v>
      </c>
      <c r="V1000" s="31">
        <v>31604.810595667477</v>
      </c>
      <c r="W1000" s="60">
        <v>695470.81059566746</v>
      </c>
      <c r="X1000" s="32">
        <v>-115718.08014626737</v>
      </c>
      <c r="Y1000" s="31">
        <v>-125407.86159949198</v>
      </c>
      <c r="Z1000" s="31">
        <v>68600</v>
      </c>
      <c r="AA1000" s="31">
        <v>-29748</v>
      </c>
      <c r="AB1000" s="31">
        <v>0</v>
      </c>
      <c r="AC1000" s="33">
        <v>0</v>
      </c>
    </row>
    <row r="1001" spans="1:29" s="34" customFormat="1">
      <c r="A1001" s="35" t="s">
        <v>1006</v>
      </c>
      <c r="B1001" s="36" t="s">
        <v>2130</v>
      </c>
      <c r="C1001" s="30">
        <v>104308.19</v>
      </c>
      <c r="D1001" s="28">
        <v>1.5355999999999999E-4</v>
      </c>
      <c r="E1001" s="28">
        <v>1.4991000000000001E-4</v>
      </c>
      <c r="F1001" s="32">
        <v>985319</v>
      </c>
      <c r="G1001" s="31">
        <v>1244025</v>
      </c>
      <c r="H1001" s="33">
        <v>770325</v>
      </c>
      <c r="I1001" s="32">
        <v>57542</v>
      </c>
      <c r="J1001" s="31">
        <v>5585.5262814028792</v>
      </c>
      <c r="K1001" s="31">
        <v>63127.526281402883</v>
      </c>
      <c r="L1001" s="31">
        <v>0</v>
      </c>
      <c r="M1001" s="33">
        <v>63127.526281402883</v>
      </c>
      <c r="N1001" s="32">
        <v>51008</v>
      </c>
      <c r="O1001" s="31">
        <v>0</v>
      </c>
      <c r="P1001" s="31">
        <v>106442</v>
      </c>
      <c r="Q1001" s="31">
        <v>15240.290664425356</v>
      </c>
      <c r="R1001" s="33">
        <v>172690.29066442535</v>
      </c>
      <c r="S1001" s="32">
        <v>2677</v>
      </c>
      <c r="T1001" s="31">
        <v>90305</v>
      </c>
      <c r="U1001" s="31">
        <v>119883</v>
      </c>
      <c r="V1001" s="31">
        <v>8636.7111590700115</v>
      </c>
      <c r="W1001" s="60">
        <v>221501.71115907002</v>
      </c>
      <c r="X1001" s="32">
        <v>-31231.48292577374</v>
      </c>
      <c r="Y1001" s="31">
        <v>-30036.937568870915</v>
      </c>
      <c r="Z1001" s="31">
        <v>21996</v>
      </c>
      <c r="AA1001" s="31">
        <v>-9539</v>
      </c>
      <c r="AB1001" s="31">
        <v>0</v>
      </c>
      <c r="AC1001" s="33">
        <v>0</v>
      </c>
    </row>
    <row r="1002" spans="1:29" s="34" customFormat="1">
      <c r="A1002" s="35" t="s">
        <v>1007</v>
      </c>
      <c r="B1002" s="36" t="s">
        <v>2131</v>
      </c>
      <c r="C1002" s="30">
        <v>935207.83000000007</v>
      </c>
      <c r="D1002" s="28">
        <v>1.3768299999999999E-3</v>
      </c>
      <c r="E1002" s="28">
        <v>1.27388E-3</v>
      </c>
      <c r="F1002" s="32">
        <v>8834441</v>
      </c>
      <c r="G1002" s="31">
        <v>11154016</v>
      </c>
      <c r="H1002" s="33">
        <v>6906788</v>
      </c>
      <c r="I1002" s="32">
        <v>515926</v>
      </c>
      <c r="J1002" s="31">
        <v>580305.48067983962</v>
      </c>
      <c r="K1002" s="31">
        <v>1096231.4806798396</v>
      </c>
      <c r="L1002" s="31">
        <v>0</v>
      </c>
      <c r="M1002" s="33">
        <v>1096231.4806798396</v>
      </c>
      <c r="N1002" s="32">
        <v>457342</v>
      </c>
      <c r="O1002" s="31">
        <v>0</v>
      </c>
      <c r="P1002" s="31">
        <v>954370</v>
      </c>
      <c r="Q1002" s="31">
        <v>536467.74651811807</v>
      </c>
      <c r="R1002" s="33">
        <v>1948179.7465181181</v>
      </c>
      <c r="S1002" s="32">
        <v>24006</v>
      </c>
      <c r="T1002" s="31">
        <v>809683</v>
      </c>
      <c r="U1002" s="31">
        <v>1074876</v>
      </c>
      <c r="V1002" s="31">
        <v>0</v>
      </c>
      <c r="W1002" s="60">
        <v>1908565</v>
      </c>
      <c r="X1002" s="32">
        <v>48530.733127004525</v>
      </c>
      <c r="Y1002" s="31">
        <v>-120609.98660888651</v>
      </c>
      <c r="Z1002" s="31">
        <v>197220</v>
      </c>
      <c r="AA1002" s="31">
        <v>-85525.999999999942</v>
      </c>
      <c r="AB1002" s="31">
        <v>0</v>
      </c>
      <c r="AC1002" s="33">
        <v>0</v>
      </c>
    </row>
    <row r="1003" spans="1:29" s="34" customFormat="1">
      <c r="A1003" s="35" t="s">
        <v>1008</v>
      </c>
      <c r="B1003" s="36" t="s">
        <v>2132</v>
      </c>
      <c r="C1003" s="30">
        <v>106584.01000000001</v>
      </c>
      <c r="D1003" s="28">
        <v>1.5692000000000001E-4</v>
      </c>
      <c r="E1003" s="28">
        <v>1.7333999999999999E-4</v>
      </c>
      <c r="F1003" s="32">
        <v>1006878</v>
      </c>
      <c r="G1003" s="31">
        <v>1271245</v>
      </c>
      <c r="H1003" s="33">
        <v>787180</v>
      </c>
      <c r="I1003" s="32">
        <v>58801</v>
      </c>
      <c r="J1003" s="31">
        <v>-88270.196408873686</v>
      </c>
      <c r="K1003" s="31">
        <v>-29469.196408873686</v>
      </c>
      <c r="L1003" s="31">
        <v>0</v>
      </c>
      <c r="M1003" s="33">
        <v>-29469.196408873686</v>
      </c>
      <c r="N1003" s="32">
        <v>52124</v>
      </c>
      <c r="O1003" s="31">
        <v>0</v>
      </c>
      <c r="P1003" s="31">
        <v>108771</v>
      </c>
      <c r="Q1003" s="31">
        <v>1477.3383277731573</v>
      </c>
      <c r="R1003" s="33">
        <v>162372.33832777315</v>
      </c>
      <c r="S1003" s="32">
        <v>2736</v>
      </c>
      <c r="T1003" s="31">
        <v>92281</v>
      </c>
      <c r="U1003" s="31">
        <v>122506</v>
      </c>
      <c r="V1003" s="31">
        <v>134413.29000351773</v>
      </c>
      <c r="W1003" s="60">
        <v>351936.29000351776</v>
      </c>
      <c r="X1003" s="32">
        <v>-128927.49787855864</v>
      </c>
      <c r="Y1003" s="31">
        <v>-73366.453797185939</v>
      </c>
      <c r="Z1003" s="31">
        <v>22478</v>
      </c>
      <c r="AA1003" s="31">
        <v>-9748</v>
      </c>
      <c r="AB1003" s="31">
        <v>0</v>
      </c>
      <c r="AC1003" s="33">
        <v>0</v>
      </c>
    </row>
    <row r="1004" spans="1:29" s="34" customFormat="1">
      <c r="A1004" s="35" t="s">
        <v>1009</v>
      </c>
      <c r="B1004" s="36" t="s">
        <v>2133</v>
      </c>
      <c r="C1004" s="30">
        <v>164260.5</v>
      </c>
      <c r="D1004" s="28">
        <v>2.4183000000000001E-4</v>
      </c>
      <c r="E1004" s="28">
        <v>2.2541999999999999E-4</v>
      </c>
      <c r="F1004" s="32">
        <v>1551704</v>
      </c>
      <c r="G1004" s="31">
        <v>1959120</v>
      </c>
      <c r="H1004" s="33">
        <v>1213126</v>
      </c>
      <c r="I1004" s="32">
        <v>90619</v>
      </c>
      <c r="J1004" s="31">
        <v>28419.536118143475</v>
      </c>
      <c r="K1004" s="31">
        <v>119038.53611814347</v>
      </c>
      <c r="L1004" s="31">
        <v>0</v>
      </c>
      <c r="M1004" s="33">
        <v>119038.53611814347</v>
      </c>
      <c r="N1004" s="32">
        <v>80329</v>
      </c>
      <c r="O1004" s="31">
        <v>0</v>
      </c>
      <c r="P1004" s="31">
        <v>167628</v>
      </c>
      <c r="Q1004" s="31">
        <v>76655.944407973715</v>
      </c>
      <c r="R1004" s="33">
        <v>324612.94440797373</v>
      </c>
      <c r="S1004" s="32">
        <v>4216</v>
      </c>
      <c r="T1004" s="31">
        <v>142215</v>
      </c>
      <c r="U1004" s="31">
        <v>188794</v>
      </c>
      <c r="V1004" s="31">
        <v>757.32858971250801</v>
      </c>
      <c r="W1004" s="60">
        <v>335982.3285897125</v>
      </c>
      <c r="X1004" s="32">
        <v>-6261.8592975219872</v>
      </c>
      <c r="Y1004" s="31">
        <v>-24726.524884216815</v>
      </c>
      <c r="Z1004" s="31">
        <v>34640</v>
      </c>
      <c r="AA1004" s="31">
        <v>-15020.999999999971</v>
      </c>
      <c r="AB1004" s="31">
        <v>0</v>
      </c>
      <c r="AC1004" s="33">
        <v>0</v>
      </c>
    </row>
    <row r="1005" spans="1:29" s="34" customFormat="1">
      <c r="A1005" s="35" t="s">
        <v>1010</v>
      </c>
      <c r="B1005" s="36" t="s">
        <v>2134</v>
      </c>
      <c r="C1005" s="30">
        <v>25734.730000000003</v>
      </c>
      <c r="D1005" s="28">
        <v>3.7889999999999998E-5</v>
      </c>
      <c r="E1005" s="28">
        <v>3.7259999999999999E-5</v>
      </c>
      <c r="F1005" s="32">
        <v>243122</v>
      </c>
      <c r="G1005" s="31">
        <v>306956</v>
      </c>
      <c r="H1005" s="33">
        <v>190073</v>
      </c>
      <c r="I1005" s="32">
        <v>14198</v>
      </c>
      <c r="J1005" s="31">
        <v>-2849.6498965504215</v>
      </c>
      <c r="K1005" s="31">
        <v>11348.350103449578</v>
      </c>
      <c r="L1005" s="31">
        <v>0</v>
      </c>
      <c r="M1005" s="33">
        <v>11348.350103449578</v>
      </c>
      <c r="N1005" s="32">
        <v>12586</v>
      </c>
      <c r="O1005" s="31">
        <v>0</v>
      </c>
      <c r="P1005" s="31">
        <v>26264</v>
      </c>
      <c r="Q1005" s="31">
        <v>2784.0135226965276</v>
      </c>
      <c r="R1005" s="33">
        <v>41634.013522696529</v>
      </c>
      <c r="S1005" s="32">
        <v>661</v>
      </c>
      <c r="T1005" s="31">
        <v>22282</v>
      </c>
      <c r="U1005" s="31">
        <v>29580</v>
      </c>
      <c r="V1005" s="31">
        <v>8693.3425835700073</v>
      </c>
      <c r="W1005" s="60">
        <v>61216.342583570004</v>
      </c>
      <c r="X1005" s="32">
        <v>-14671.555588447514</v>
      </c>
      <c r="Y1005" s="31">
        <v>-7984.7734724259653</v>
      </c>
      <c r="Z1005" s="31">
        <v>5427</v>
      </c>
      <c r="AA1005" s="31">
        <v>-2352.9999999999964</v>
      </c>
      <c r="AB1005" s="31">
        <v>0</v>
      </c>
      <c r="AC1005" s="33">
        <v>0</v>
      </c>
    </row>
    <row r="1006" spans="1:29" s="34" customFormat="1">
      <c r="A1006" s="35" t="s">
        <v>1011</v>
      </c>
      <c r="B1006" s="36" t="s">
        <v>2135</v>
      </c>
      <c r="C1006" s="30">
        <v>759375.39</v>
      </c>
      <c r="D1006" s="28">
        <v>1.11797E-3</v>
      </c>
      <c r="E1006" s="28">
        <v>1.1488900000000001E-3</v>
      </c>
      <c r="F1006" s="32">
        <v>7173464</v>
      </c>
      <c r="G1006" s="31">
        <v>9056932</v>
      </c>
      <c r="H1006" s="33">
        <v>5608232</v>
      </c>
      <c r="I1006" s="32">
        <v>418926</v>
      </c>
      <c r="J1006" s="31">
        <v>-174166.74381414879</v>
      </c>
      <c r="K1006" s="31">
        <v>244759.25618585121</v>
      </c>
      <c r="L1006" s="31">
        <v>0</v>
      </c>
      <c r="M1006" s="33">
        <v>244759.25618585121</v>
      </c>
      <c r="N1006" s="32">
        <v>371356</v>
      </c>
      <c r="O1006" s="31">
        <v>0</v>
      </c>
      <c r="P1006" s="31">
        <v>774937</v>
      </c>
      <c r="Q1006" s="31">
        <v>5718.2570594594617</v>
      </c>
      <c r="R1006" s="33">
        <v>1152011.2570594596</v>
      </c>
      <c r="S1006" s="32">
        <v>19492</v>
      </c>
      <c r="T1006" s="31">
        <v>657453</v>
      </c>
      <c r="U1006" s="31">
        <v>872787</v>
      </c>
      <c r="V1006" s="31">
        <v>297778.0143953457</v>
      </c>
      <c r="W1006" s="60">
        <v>1847510.0143953457</v>
      </c>
      <c r="X1006" s="32">
        <v>-445758.12839825806</v>
      </c>
      <c r="Y1006" s="31">
        <v>-340435.62893762812</v>
      </c>
      <c r="Z1006" s="31">
        <v>160141</v>
      </c>
      <c r="AA1006" s="31">
        <v>-69446</v>
      </c>
      <c r="AB1006" s="31">
        <v>0</v>
      </c>
      <c r="AC1006" s="33">
        <v>0</v>
      </c>
    </row>
    <row r="1007" spans="1:29" s="34" customFormat="1">
      <c r="A1007" s="35" t="s">
        <v>1012</v>
      </c>
      <c r="B1007" s="36" t="s">
        <v>2136</v>
      </c>
      <c r="C1007" s="30">
        <v>2197698.86</v>
      </c>
      <c r="D1007" s="28">
        <v>3.2355000000000001E-3</v>
      </c>
      <c r="E1007" s="28">
        <v>3.1578999999999999E-3</v>
      </c>
      <c r="F1007" s="32">
        <v>20760613</v>
      </c>
      <c r="G1007" s="31">
        <v>26211528</v>
      </c>
      <c r="H1007" s="33">
        <v>16230698</v>
      </c>
      <c r="I1007" s="32">
        <v>1212406</v>
      </c>
      <c r="J1007" s="31">
        <v>489862.68694927538</v>
      </c>
      <c r="K1007" s="31">
        <v>1702268.6869492754</v>
      </c>
      <c r="L1007" s="31">
        <v>0</v>
      </c>
      <c r="M1007" s="33">
        <v>1702268.6869492754</v>
      </c>
      <c r="N1007" s="32">
        <v>1074737</v>
      </c>
      <c r="O1007" s="31">
        <v>0</v>
      </c>
      <c r="P1007" s="31">
        <v>2242734</v>
      </c>
      <c r="Q1007" s="31">
        <v>548617.20944787853</v>
      </c>
      <c r="R1007" s="33">
        <v>3866088.2094478784</v>
      </c>
      <c r="S1007" s="32">
        <v>56413</v>
      </c>
      <c r="T1007" s="31">
        <v>1902724</v>
      </c>
      <c r="U1007" s="31">
        <v>2525920</v>
      </c>
      <c r="V1007" s="31">
        <v>0</v>
      </c>
      <c r="W1007" s="60">
        <v>4485057</v>
      </c>
      <c r="X1007" s="32">
        <v>-250026.46431102697</v>
      </c>
      <c r="Y1007" s="31">
        <v>-631421.3262410945</v>
      </c>
      <c r="Z1007" s="31">
        <v>463461</v>
      </c>
      <c r="AA1007" s="31">
        <v>-200982</v>
      </c>
      <c r="AB1007" s="31">
        <v>0</v>
      </c>
      <c r="AC1007" s="33">
        <v>0</v>
      </c>
    </row>
    <row r="1008" spans="1:29" s="34" customFormat="1">
      <c r="A1008" s="35" t="s">
        <v>1013</v>
      </c>
      <c r="B1008" s="36" t="s">
        <v>2137</v>
      </c>
      <c r="C1008" s="30">
        <v>12373.26</v>
      </c>
      <c r="D1008" s="28">
        <v>1.8219999999999998E-5</v>
      </c>
      <c r="E1008" s="28">
        <v>1.717E-5</v>
      </c>
      <c r="F1008" s="32">
        <v>116909</v>
      </c>
      <c r="G1008" s="31">
        <v>147604</v>
      </c>
      <c r="H1008" s="33">
        <v>91400</v>
      </c>
      <c r="I1008" s="32">
        <v>6827</v>
      </c>
      <c r="J1008" s="31">
        <v>11820.171749718043</v>
      </c>
      <c r="K1008" s="31">
        <v>18647.171749718043</v>
      </c>
      <c r="L1008" s="31">
        <v>0</v>
      </c>
      <c r="M1008" s="33">
        <v>18647.171749718043</v>
      </c>
      <c r="N1008" s="32">
        <v>6052</v>
      </c>
      <c r="O1008" s="31">
        <v>0</v>
      </c>
      <c r="P1008" s="31">
        <v>12629</v>
      </c>
      <c r="Q1008" s="31">
        <v>10257.126131852843</v>
      </c>
      <c r="R1008" s="33">
        <v>28938.126131852841</v>
      </c>
      <c r="S1008" s="32">
        <v>318</v>
      </c>
      <c r="T1008" s="31">
        <v>10715</v>
      </c>
      <c r="U1008" s="31">
        <v>14224</v>
      </c>
      <c r="V1008" s="31">
        <v>0</v>
      </c>
      <c r="W1008" s="60">
        <v>25257</v>
      </c>
      <c r="X1008" s="32">
        <v>4462.5508341103914</v>
      </c>
      <c r="Y1008" s="31">
        <v>-2258.4247022575469</v>
      </c>
      <c r="Z1008" s="31">
        <v>2610</v>
      </c>
      <c r="AA1008" s="31">
        <v>-1133.0000000000036</v>
      </c>
      <c r="AB1008" s="31">
        <v>0</v>
      </c>
      <c r="AC1008" s="33">
        <v>0</v>
      </c>
    </row>
    <row r="1009" spans="1:29" s="34" customFormat="1">
      <c r="A1009" s="35" t="s">
        <v>1014</v>
      </c>
      <c r="B1009" s="36" t="s">
        <v>2138</v>
      </c>
      <c r="C1009" s="30">
        <v>2907780.65</v>
      </c>
      <c r="D1009" s="28">
        <v>4.2808899999999999E-3</v>
      </c>
      <c r="E1009" s="28">
        <v>4.1672300000000001E-3</v>
      </c>
      <c r="F1009" s="32">
        <v>27468367</v>
      </c>
      <c r="G1009" s="31">
        <v>34680473</v>
      </c>
      <c r="H1009" s="33">
        <v>21474836</v>
      </c>
      <c r="I1009" s="32">
        <v>1604135</v>
      </c>
      <c r="J1009" s="31">
        <v>210839.49036301786</v>
      </c>
      <c r="K1009" s="31">
        <v>1814974.4903630179</v>
      </c>
      <c r="L1009" s="31">
        <v>0</v>
      </c>
      <c r="M1009" s="33">
        <v>1814974.4903630179</v>
      </c>
      <c r="N1009" s="32">
        <v>1421984</v>
      </c>
      <c r="O1009" s="31">
        <v>0</v>
      </c>
      <c r="P1009" s="31">
        <v>2967362</v>
      </c>
      <c r="Q1009" s="31">
        <v>495106.35894588951</v>
      </c>
      <c r="R1009" s="33">
        <v>4884452.3589458894</v>
      </c>
      <c r="S1009" s="32">
        <v>74639</v>
      </c>
      <c r="T1009" s="31">
        <v>2517495</v>
      </c>
      <c r="U1009" s="31">
        <v>3342045</v>
      </c>
      <c r="V1009" s="31">
        <v>341099.67973518884</v>
      </c>
      <c r="W1009" s="60">
        <v>6275278.6797351893</v>
      </c>
      <c r="X1009" s="32">
        <v>-925947.03985539707</v>
      </c>
      <c r="Y1009" s="31">
        <v>-812164.28093390225</v>
      </c>
      <c r="Z1009" s="31">
        <v>613205</v>
      </c>
      <c r="AA1009" s="31">
        <v>-265920</v>
      </c>
      <c r="AB1009" s="31">
        <v>0</v>
      </c>
      <c r="AC1009" s="33">
        <v>0</v>
      </c>
    </row>
    <row r="1010" spans="1:29" s="34" customFormat="1">
      <c r="A1010" s="35" t="s">
        <v>1015</v>
      </c>
      <c r="B1010" s="36" t="s">
        <v>2139</v>
      </c>
      <c r="C1010" s="30">
        <v>493532.32999999996</v>
      </c>
      <c r="D1010" s="28">
        <v>7.2659000000000005E-4</v>
      </c>
      <c r="E1010" s="28">
        <v>7.7426999999999997E-4</v>
      </c>
      <c r="F1010" s="32">
        <v>4662171</v>
      </c>
      <c r="G1010" s="31">
        <v>5886272</v>
      </c>
      <c r="H1010" s="33">
        <v>3644897</v>
      </c>
      <c r="I1010" s="32">
        <v>272268</v>
      </c>
      <c r="J1010" s="31">
        <v>-243074.73662468811</v>
      </c>
      <c r="K1010" s="31">
        <v>29193.263375311886</v>
      </c>
      <c r="L1010" s="31">
        <v>0</v>
      </c>
      <c r="M1010" s="33">
        <v>29193.263375311886</v>
      </c>
      <c r="N1010" s="32">
        <v>241352</v>
      </c>
      <c r="O1010" s="31">
        <v>0</v>
      </c>
      <c r="P1010" s="31">
        <v>503647</v>
      </c>
      <c r="Q1010" s="31">
        <v>1377.6377950927085</v>
      </c>
      <c r="R1010" s="33">
        <v>746376.63779509265</v>
      </c>
      <c r="S1010" s="32">
        <v>12668</v>
      </c>
      <c r="T1010" s="31">
        <v>427291</v>
      </c>
      <c r="U1010" s="31">
        <v>567241</v>
      </c>
      <c r="V1010" s="31">
        <v>348359.94780895393</v>
      </c>
      <c r="W1010" s="60">
        <v>1355559.9478089539</v>
      </c>
      <c r="X1010" s="32">
        <v>-388459.8750332325</v>
      </c>
      <c r="Y1010" s="31">
        <v>-279669.43498062866</v>
      </c>
      <c r="Z1010" s="31">
        <v>104079</v>
      </c>
      <c r="AA1010" s="31">
        <v>-45133.000000000116</v>
      </c>
      <c r="AB1010" s="31">
        <v>0</v>
      </c>
      <c r="AC1010" s="33">
        <v>0</v>
      </c>
    </row>
    <row r="1011" spans="1:29" s="34" customFormat="1">
      <c r="A1011" s="35" t="s">
        <v>1016</v>
      </c>
      <c r="B1011" s="36" t="s">
        <v>2140</v>
      </c>
      <c r="C1011" s="30">
        <v>3717521.06</v>
      </c>
      <c r="D1011" s="28">
        <v>5.4730100000000004E-3</v>
      </c>
      <c r="E1011" s="28">
        <v>5.5998200000000001E-3</v>
      </c>
      <c r="F1011" s="32">
        <v>35117615</v>
      </c>
      <c r="G1011" s="31">
        <v>44338110</v>
      </c>
      <c r="H1011" s="33">
        <v>27455037</v>
      </c>
      <c r="I1011" s="32">
        <v>2050846</v>
      </c>
      <c r="J1011" s="31">
        <v>979449.37988141598</v>
      </c>
      <c r="K1011" s="31">
        <v>3030295.379881416</v>
      </c>
      <c r="L1011" s="31">
        <v>0</v>
      </c>
      <c r="M1011" s="33">
        <v>3030295.379881416</v>
      </c>
      <c r="N1011" s="32">
        <v>1817971</v>
      </c>
      <c r="O1011" s="31">
        <v>0</v>
      </c>
      <c r="P1011" s="31">
        <v>3793697</v>
      </c>
      <c r="Q1011" s="31">
        <v>683896.1235359665</v>
      </c>
      <c r="R1011" s="33">
        <v>6295564.1235359665</v>
      </c>
      <c r="S1011" s="32">
        <v>95425</v>
      </c>
      <c r="T1011" s="31">
        <v>3218554</v>
      </c>
      <c r="U1011" s="31">
        <v>4272720</v>
      </c>
      <c r="V1011" s="31">
        <v>649957.80953383422</v>
      </c>
      <c r="W1011" s="60">
        <v>8236656.8095338345</v>
      </c>
      <c r="X1011" s="32">
        <v>-770498.42215799796</v>
      </c>
      <c r="Y1011" s="31">
        <v>-1614589.2638398698</v>
      </c>
      <c r="Z1011" s="31">
        <v>783967</v>
      </c>
      <c r="AA1011" s="31">
        <v>-339972</v>
      </c>
      <c r="AB1011" s="31">
        <v>0</v>
      </c>
      <c r="AC1011" s="33">
        <v>0</v>
      </c>
    </row>
    <row r="1012" spans="1:29" s="34" customFormat="1">
      <c r="A1012" s="35" t="s">
        <v>1017</v>
      </c>
      <c r="B1012" s="36" t="s">
        <v>2141</v>
      </c>
      <c r="C1012" s="30">
        <v>538021.48</v>
      </c>
      <c r="D1012" s="28">
        <v>7.9208999999999996E-4</v>
      </c>
      <c r="E1012" s="28">
        <v>8.2282999999999998E-4</v>
      </c>
      <c r="F1012" s="32">
        <v>5082452</v>
      </c>
      <c r="G1012" s="31">
        <v>6416903</v>
      </c>
      <c r="H1012" s="33">
        <v>3973473</v>
      </c>
      <c r="I1012" s="32">
        <v>296812</v>
      </c>
      <c r="J1012" s="31">
        <v>-281258.65538755537</v>
      </c>
      <c r="K1012" s="31">
        <v>15553.344612444635</v>
      </c>
      <c r="L1012" s="31">
        <v>0</v>
      </c>
      <c r="M1012" s="33">
        <v>15553.344612444635</v>
      </c>
      <c r="N1012" s="32">
        <v>263109</v>
      </c>
      <c r="O1012" s="31">
        <v>0</v>
      </c>
      <c r="P1012" s="31">
        <v>549049</v>
      </c>
      <c r="Q1012" s="31">
        <v>0</v>
      </c>
      <c r="R1012" s="33">
        <v>812158</v>
      </c>
      <c r="S1012" s="32">
        <v>13810</v>
      </c>
      <c r="T1012" s="31">
        <v>465810</v>
      </c>
      <c r="U1012" s="31">
        <v>618376</v>
      </c>
      <c r="V1012" s="31">
        <v>248650.22555321865</v>
      </c>
      <c r="W1012" s="60">
        <v>1346646.2255532187</v>
      </c>
      <c r="X1012" s="32">
        <v>-338841.12326136598</v>
      </c>
      <c r="Y1012" s="31">
        <v>-259906.10229185264</v>
      </c>
      <c r="Z1012" s="31">
        <v>113461</v>
      </c>
      <c r="AA1012" s="31">
        <v>-49202.000000000116</v>
      </c>
      <c r="AB1012" s="31">
        <v>0</v>
      </c>
      <c r="AC1012" s="33">
        <v>0</v>
      </c>
    </row>
    <row r="1013" spans="1:29" s="34" customFormat="1">
      <c r="A1013" s="35" t="s">
        <v>1018</v>
      </c>
      <c r="B1013" s="36" t="s">
        <v>2142</v>
      </c>
      <c r="C1013" s="30">
        <v>143600.67000000001</v>
      </c>
      <c r="D1013" s="28">
        <v>2.1141000000000001E-4</v>
      </c>
      <c r="E1013" s="28">
        <v>2.0455000000000001E-4</v>
      </c>
      <c r="F1013" s="32">
        <v>1356514</v>
      </c>
      <c r="G1013" s="31">
        <v>1712681</v>
      </c>
      <c r="H1013" s="33">
        <v>1060526</v>
      </c>
      <c r="I1013" s="32">
        <v>79220</v>
      </c>
      <c r="J1013" s="31">
        <v>13367.392065855303</v>
      </c>
      <c r="K1013" s="31">
        <v>92587.392065855296</v>
      </c>
      <c r="L1013" s="31">
        <v>0</v>
      </c>
      <c r="M1013" s="33">
        <v>92587.392065855296</v>
      </c>
      <c r="N1013" s="32">
        <v>70224</v>
      </c>
      <c r="O1013" s="31">
        <v>0</v>
      </c>
      <c r="P1013" s="31">
        <v>146542</v>
      </c>
      <c r="Q1013" s="31">
        <v>30752.477504992879</v>
      </c>
      <c r="R1013" s="33">
        <v>247518.47750499289</v>
      </c>
      <c r="S1013" s="32">
        <v>3686</v>
      </c>
      <c r="T1013" s="31">
        <v>124325</v>
      </c>
      <c r="U1013" s="31">
        <v>165046</v>
      </c>
      <c r="V1013" s="31">
        <v>32624.865034960319</v>
      </c>
      <c r="W1013" s="60">
        <v>325681.86503496033</v>
      </c>
      <c r="X1013" s="32">
        <v>-57846.456839215156</v>
      </c>
      <c r="Y1013" s="31">
        <v>-37467.930690752277</v>
      </c>
      <c r="Z1013" s="31">
        <v>30283</v>
      </c>
      <c r="AA1013" s="31">
        <v>-13132</v>
      </c>
      <c r="AB1013" s="31">
        <v>0</v>
      </c>
      <c r="AC1013" s="33">
        <v>0</v>
      </c>
    </row>
    <row r="1014" spans="1:29" s="34" customFormat="1">
      <c r="A1014" s="35" t="s">
        <v>1019</v>
      </c>
      <c r="B1014" s="36" t="s">
        <v>2143</v>
      </c>
      <c r="C1014" s="30">
        <v>163025.48000000001</v>
      </c>
      <c r="D1014" s="28">
        <v>2.4001E-4</v>
      </c>
      <c r="E1014" s="28">
        <v>2.8193000000000001E-4</v>
      </c>
      <c r="F1014" s="32">
        <v>1540026</v>
      </c>
      <c r="G1014" s="31">
        <v>1944376</v>
      </c>
      <c r="H1014" s="33">
        <v>1203996</v>
      </c>
      <c r="I1014" s="32">
        <v>89937</v>
      </c>
      <c r="J1014" s="31">
        <v>-118111.32910838236</v>
      </c>
      <c r="K1014" s="31">
        <v>-28174.329108382357</v>
      </c>
      <c r="L1014" s="31">
        <v>0</v>
      </c>
      <c r="M1014" s="33">
        <v>-28174.329108382357</v>
      </c>
      <c r="N1014" s="32">
        <v>79724</v>
      </c>
      <c r="O1014" s="31">
        <v>0</v>
      </c>
      <c r="P1014" s="31">
        <v>166366</v>
      </c>
      <c r="Q1014" s="31">
        <v>1212.2103583925443</v>
      </c>
      <c r="R1014" s="33">
        <v>247302.21035839253</v>
      </c>
      <c r="S1014" s="32">
        <v>4185</v>
      </c>
      <c r="T1014" s="31">
        <v>141144</v>
      </c>
      <c r="U1014" s="31">
        <v>187373</v>
      </c>
      <c r="V1014" s="31">
        <v>225053.13347516215</v>
      </c>
      <c r="W1014" s="60">
        <v>557755.13347516209</v>
      </c>
      <c r="X1014" s="32">
        <v>-182122.57609992468</v>
      </c>
      <c r="Y1014" s="31">
        <v>-147800.34701684493</v>
      </c>
      <c r="Z1014" s="31">
        <v>34380</v>
      </c>
      <c r="AA1014" s="31">
        <v>-14909.999999999884</v>
      </c>
      <c r="AB1014" s="31">
        <v>0</v>
      </c>
      <c r="AC1014" s="33">
        <v>0</v>
      </c>
    </row>
    <row r="1015" spans="1:29" s="34" customFormat="1">
      <c r="A1015" s="35" t="s">
        <v>1020</v>
      </c>
      <c r="B1015" s="36" t="s">
        <v>2144</v>
      </c>
      <c r="C1015" s="30">
        <v>88506.33</v>
      </c>
      <c r="D1015" s="28">
        <v>1.303E-4</v>
      </c>
      <c r="E1015" s="28">
        <v>1.1919E-4</v>
      </c>
      <c r="F1015" s="32">
        <v>836071</v>
      </c>
      <c r="G1015" s="31">
        <v>1055590</v>
      </c>
      <c r="H1015" s="33">
        <v>653642</v>
      </c>
      <c r="I1015" s="32">
        <v>48826</v>
      </c>
      <c r="J1015" s="31">
        <v>25604.748535625451</v>
      </c>
      <c r="K1015" s="31">
        <v>74430.748535625447</v>
      </c>
      <c r="L1015" s="31">
        <v>0</v>
      </c>
      <c r="M1015" s="33">
        <v>74430.748535625447</v>
      </c>
      <c r="N1015" s="32">
        <v>43282</v>
      </c>
      <c r="O1015" s="31">
        <v>0</v>
      </c>
      <c r="P1015" s="31">
        <v>90319</v>
      </c>
      <c r="Q1015" s="31">
        <v>51038.376965655916</v>
      </c>
      <c r="R1015" s="33">
        <v>184639.37696565592</v>
      </c>
      <c r="S1015" s="32">
        <v>2272</v>
      </c>
      <c r="T1015" s="31">
        <v>76626</v>
      </c>
      <c r="U1015" s="31">
        <v>101724</v>
      </c>
      <c r="V1015" s="31">
        <v>20803.726069892065</v>
      </c>
      <c r="W1015" s="60">
        <v>201425.72606989206</v>
      </c>
      <c r="X1015" s="32">
        <v>-18838.148185295082</v>
      </c>
      <c r="Y1015" s="31">
        <v>-8519.2009189410674</v>
      </c>
      <c r="Z1015" s="31">
        <v>18664</v>
      </c>
      <c r="AA1015" s="31">
        <v>-8092.9999999999927</v>
      </c>
      <c r="AB1015" s="31">
        <v>0</v>
      </c>
      <c r="AC1015" s="33">
        <v>0</v>
      </c>
    </row>
    <row r="1016" spans="1:29" s="34" customFormat="1">
      <c r="A1016" s="35" t="s">
        <v>1021</v>
      </c>
      <c r="B1016" s="36" t="s">
        <v>2145</v>
      </c>
      <c r="C1016" s="30">
        <v>1050117.3900000001</v>
      </c>
      <c r="D1016" s="28">
        <v>1.5460000000000001E-3</v>
      </c>
      <c r="E1016" s="28">
        <v>1.7014599999999999E-3</v>
      </c>
      <c r="F1016" s="32">
        <v>9919922</v>
      </c>
      <c r="G1016" s="31">
        <v>12524501</v>
      </c>
      <c r="H1016" s="33">
        <v>7755419</v>
      </c>
      <c r="I1016" s="32">
        <v>579317</v>
      </c>
      <c r="J1016" s="31">
        <v>-2733990.7034464204</v>
      </c>
      <c r="K1016" s="31">
        <v>-2154673.7034464204</v>
      </c>
      <c r="L1016" s="31">
        <v>0</v>
      </c>
      <c r="M1016" s="33">
        <v>-2154673.7034464204</v>
      </c>
      <c r="N1016" s="32">
        <v>513535</v>
      </c>
      <c r="O1016" s="31">
        <v>0</v>
      </c>
      <c r="P1016" s="31">
        <v>1071633</v>
      </c>
      <c r="Q1016" s="31">
        <v>15179.552754628909</v>
      </c>
      <c r="R1016" s="33">
        <v>1600347.5527546289</v>
      </c>
      <c r="S1016" s="32">
        <v>26955</v>
      </c>
      <c r="T1016" s="31">
        <v>909168</v>
      </c>
      <c r="U1016" s="31">
        <v>1206946</v>
      </c>
      <c r="V1016" s="31">
        <v>3053203.1842043702</v>
      </c>
      <c r="W1016" s="60">
        <v>5196272.1842043698</v>
      </c>
      <c r="X1016" s="32">
        <v>-3011906.5360890017</v>
      </c>
      <c r="Y1016" s="31">
        <v>-709437.09536073939</v>
      </c>
      <c r="Z1016" s="31">
        <v>221453</v>
      </c>
      <c r="AA1016" s="31">
        <v>-96034</v>
      </c>
      <c r="AB1016" s="31">
        <v>0</v>
      </c>
      <c r="AC1016" s="33">
        <v>0</v>
      </c>
    </row>
    <row r="1017" spans="1:29" s="34" customFormat="1">
      <c r="A1017" s="35" t="s">
        <v>1022</v>
      </c>
      <c r="B1017" s="36" t="s">
        <v>2146</v>
      </c>
      <c r="C1017" s="30">
        <v>0</v>
      </c>
      <c r="D1017" s="28">
        <v>0</v>
      </c>
      <c r="E1017" s="28">
        <v>4.0920000000000001E-5</v>
      </c>
      <c r="F1017" s="32">
        <v>0</v>
      </c>
      <c r="G1017" s="31">
        <v>0</v>
      </c>
      <c r="H1017" s="33">
        <v>0</v>
      </c>
      <c r="I1017" s="32">
        <v>0</v>
      </c>
      <c r="J1017" s="31">
        <v>-180148.23654722644</v>
      </c>
      <c r="K1017" s="31">
        <v>-180148.23654722644</v>
      </c>
      <c r="L1017" s="31">
        <v>0</v>
      </c>
      <c r="M1017" s="33">
        <v>-180148.23654722644</v>
      </c>
      <c r="N1017" s="32">
        <v>0</v>
      </c>
      <c r="O1017" s="31">
        <v>0</v>
      </c>
      <c r="P1017" s="31">
        <v>0</v>
      </c>
      <c r="Q1017" s="31">
        <v>4582.6183196550073</v>
      </c>
      <c r="R1017" s="33">
        <v>4582.6183196550073</v>
      </c>
      <c r="S1017" s="32">
        <v>0</v>
      </c>
      <c r="T1017" s="31">
        <v>0</v>
      </c>
      <c r="U1017" s="31">
        <v>0</v>
      </c>
      <c r="V1017" s="31">
        <v>317064.95271912671</v>
      </c>
      <c r="W1017" s="60">
        <v>317064.95271912671</v>
      </c>
      <c r="X1017" s="32">
        <v>-225828.33187181695</v>
      </c>
      <c r="Y1017" s="31">
        <v>-86654.002527654753</v>
      </c>
      <c r="Z1017" s="31">
        <v>0</v>
      </c>
      <c r="AA1017" s="31">
        <v>0</v>
      </c>
      <c r="AB1017" s="31">
        <v>0</v>
      </c>
      <c r="AC1017" s="33">
        <v>0</v>
      </c>
    </row>
    <row r="1018" spans="1:29" s="34" customFormat="1">
      <c r="A1018" s="35" t="s">
        <v>1023</v>
      </c>
      <c r="B1018" s="36" t="s">
        <v>2147</v>
      </c>
      <c r="C1018" s="30">
        <v>18851.72</v>
      </c>
      <c r="D1018" s="28">
        <v>2.775E-5</v>
      </c>
      <c r="E1018" s="28">
        <v>3.9390000000000001E-5</v>
      </c>
      <c r="F1018" s="32">
        <v>178058</v>
      </c>
      <c r="G1018" s="31">
        <v>224809</v>
      </c>
      <c r="H1018" s="33">
        <v>139206</v>
      </c>
      <c r="I1018" s="32">
        <v>10398</v>
      </c>
      <c r="J1018" s="31">
        <v>-32765.035703849528</v>
      </c>
      <c r="K1018" s="31">
        <v>-22367.035703849528</v>
      </c>
      <c r="L1018" s="31">
        <v>0</v>
      </c>
      <c r="M1018" s="33">
        <v>-22367.035703849528</v>
      </c>
      <c r="N1018" s="32">
        <v>9218</v>
      </c>
      <c r="O1018" s="31">
        <v>0</v>
      </c>
      <c r="P1018" s="31">
        <v>19235</v>
      </c>
      <c r="Q1018" s="31">
        <v>498.71490126123649</v>
      </c>
      <c r="R1018" s="33">
        <v>28951.714901261235</v>
      </c>
      <c r="S1018" s="32">
        <v>484</v>
      </c>
      <c r="T1018" s="31">
        <v>16319</v>
      </c>
      <c r="U1018" s="31">
        <v>21664</v>
      </c>
      <c r="V1018" s="31">
        <v>63585.123397234333</v>
      </c>
      <c r="W1018" s="60">
        <v>102052.12339723433</v>
      </c>
      <c r="X1018" s="32">
        <v>-43878.246061070633</v>
      </c>
      <c r="Y1018" s="31">
        <v>-31473.162434902461</v>
      </c>
      <c r="Z1018" s="31">
        <v>3975</v>
      </c>
      <c r="AA1018" s="31">
        <v>-1724</v>
      </c>
      <c r="AB1018" s="31">
        <v>0</v>
      </c>
      <c r="AC1018" s="33">
        <v>0</v>
      </c>
    </row>
    <row r="1019" spans="1:29" s="34" customFormat="1">
      <c r="A1019" s="35" t="s">
        <v>1024</v>
      </c>
      <c r="B1019" s="36" t="s">
        <v>2148</v>
      </c>
      <c r="C1019" s="30">
        <v>64587.61</v>
      </c>
      <c r="D1019" s="28">
        <v>9.5089999999999999E-5</v>
      </c>
      <c r="E1019" s="28">
        <v>9.1050000000000004E-5</v>
      </c>
      <c r="F1019" s="32">
        <v>610146</v>
      </c>
      <c r="G1019" s="31">
        <v>770346</v>
      </c>
      <c r="H1019" s="33">
        <v>477013</v>
      </c>
      <c r="I1019" s="32">
        <v>35632</v>
      </c>
      <c r="J1019" s="31">
        <v>17405.98501149314</v>
      </c>
      <c r="K1019" s="31">
        <v>53037.98501149314</v>
      </c>
      <c r="L1019" s="31">
        <v>0</v>
      </c>
      <c r="M1019" s="33">
        <v>53037.98501149314</v>
      </c>
      <c r="N1019" s="32">
        <v>31586</v>
      </c>
      <c r="O1019" s="31">
        <v>0</v>
      </c>
      <c r="P1019" s="31">
        <v>65913</v>
      </c>
      <c r="Q1019" s="31">
        <v>18456.222354019897</v>
      </c>
      <c r="R1019" s="33">
        <v>115955.2223540199</v>
      </c>
      <c r="S1019" s="32">
        <v>1658</v>
      </c>
      <c r="T1019" s="31">
        <v>55920</v>
      </c>
      <c r="U1019" s="31">
        <v>74236</v>
      </c>
      <c r="V1019" s="31">
        <v>6713.3044012499913</v>
      </c>
      <c r="W1019" s="60">
        <v>138527.30440125</v>
      </c>
      <c r="X1019" s="32">
        <v>-15453.987675884122</v>
      </c>
      <c r="Y1019" s="31">
        <v>-14832.094371345973</v>
      </c>
      <c r="Z1019" s="31">
        <v>13621</v>
      </c>
      <c r="AA1019" s="31">
        <v>-5907</v>
      </c>
      <c r="AB1019" s="31">
        <v>0</v>
      </c>
      <c r="AC1019" s="33">
        <v>0</v>
      </c>
    </row>
    <row r="1020" spans="1:29" s="34" customFormat="1">
      <c r="A1020" s="35" t="s">
        <v>1025</v>
      </c>
      <c r="B1020" s="36" t="s">
        <v>2149</v>
      </c>
      <c r="C1020" s="30">
        <v>714467.65999999992</v>
      </c>
      <c r="D1020" s="28">
        <v>1.05185E-3</v>
      </c>
      <c r="E1020" s="28">
        <v>1.08763E-3</v>
      </c>
      <c r="F1020" s="32">
        <v>6749204</v>
      </c>
      <c r="G1020" s="31">
        <v>8521278</v>
      </c>
      <c r="H1020" s="33">
        <v>5276544</v>
      </c>
      <c r="I1020" s="32">
        <v>394149</v>
      </c>
      <c r="J1020" s="31">
        <v>-117174.91413303743</v>
      </c>
      <c r="K1020" s="31">
        <v>276974.08586696256</v>
      </c>
      <c r="L1020" s="31">
        <v>0</v>
      </c>
      <c r="M1020" s="33">
        <v>276974.08586696256</v>
      </c>
      <c r="N1020" s="32">
        <v>349393</v>
      </c>
      <c r="O1020" s="31">
        <v>0</v>
      </c>
      <c r="P1020" s="31">
        <v>729105</v>
      </c>
      <c r="Q1020" s="31">
        <v>7304.887562397882</v>
      </c>
      <c r="R1020" s="33">
        <v>1085802.8875623979</v>
      </c>
      <c r="S1020" s="32">
        <v>18340</v>
      </c>
      <c r="T1020" s="31">
        <v>618569</v>
      </c>
      <c r="U1020" s="31">
        <v>821168</v>
      </c>
      <c r="V1020" s="31">
        <v>297722.44873692654</v>
      </c>
      <c r="W1020" s="60">
        <v>1755799.4487369265</v>
      </c>
      <c r="X1020" s="32">
        <v>-420862.91212422546</v>
      </c>
      <c r="Y1020" s="31">
        <v>-334463.64905030321</v>
      </c>
      <c r="Z1020" s="31">
        <v>150670</v>
      </c>
      <c r="AA1020" s="31">
        <v>-65340</v>
      </c>
      <c r="AB1020" s="31">
        <v>0</v>
      </c>
      <c r="AC1020" s="33">
        <v>0</v>
      </c>
    </row>
    <row r="1021" spans="1:29" s="34" customFormat="1">
      <c r="A1021" s="35" t="s">
        <v>1141</v>
      </c>
      <c r="B1021" s="36" t="s">
        <v>2150</v>
      </c>
      <c r="C1021" s="30">
        <v>18818.18</v>
      </c>
      <c r="D1021" s="28">
        <v>2.7699999999999999E-5</v>
      </c>
      <c r="E1021" s="28">
        <v>2.8500000000000002E-5</v>
      </c>
      <c r="F1021" s="32">
        <v>177737</v>
      </c>
      <c r="G1021" s="31">
        <v>224404</v>
      </c>
      <c r="H1021" s="33">
        <v>138955</v>
      </c>
      <c r="I1021" s="32">
        <v>10380</v>
      </c>
      <c r="J1021" s="31">
        <v>64605.387158298152</v>
      </c>
      <c r="K1021" s="31">
        <v>74985.387158298152</v>
      </c>
      <c r="L1021" s="31">
        <v>0</v>
      </c>
      <c r="M1021" s="33">
        <v>74985.387158298152</v>
      </c>
      <c r="N1021" s="32">
        <v>9201</v>
      </c>
      <c r="O1021" s="31">
        <v>0</v>
      </c>
      <c r="P1021" s="31">
        <v>19201</v>
      </c>
      <c r="Q1021" s="31">
        <v>22225.047107904691</v>
      </c>
      <c r="R1021" s="33">
        <v>50627.047107904691</v>
      </c>
      <c r="S1021" s="32">
        <v>483</v>
      </c>
      <c r="T1021" s="31">
        <v>16290</v>
      </c>
      <c r="U1021" s="31">
        <v>21625</v>
      </c>
      <c r="V1021" s="31">
        <v>4016.6720303438697</v>
      </c>
      <c r="W1021" s="60">
        <v>42414.672030343871</v>
      </c>
      <c r="X1021" s="32">
        <v>14470.873037448546</v>
      </c>
      <c r="Y1021" s="31">
        <v>-8505.4979598877235</v>
      </c>
      <c r="Z1021" s="31">
        <v>3968</v>
      </c>
      <c r="AA1021" s="31">
        <v>-1721</v>
      </c>
      <c r="AB1021" s="31">
        <v>0</v>
      </c>
      <c r="AC1021" s="33">
        <v>0</v>
      </c>
    </row>
    <row r="1022" spans="1:29" s="34" customFormat="1">
      <c r="A1022" s="35" t="s">
        <v>1026</v>
      </c>
      <c r="B1022" s="36" t="s">
        <v>2151</v>
      </c>
      <c r="C1022" s="30">
        <v>336782.77</v>
      </c>
      <c r="D1022" s="28">
        <v>4.9582000000000001E-4</v>
      </c>
      <c r="E1022" s="28">
        <v>4.8702000000000001E-4</v>
      </c>
      <c r="F1022" s="32">
        <v>3181433</v>
      </c>
      <c r="G1022" s="31">
        <v>4016752</v>
      </c>
      <c r="H1022" s="33">
        <v>2487252</v>
      </c>
      <c r="I1022" s="32">
        <v>185794</v>
      </c>
      <c r="J1022" s="31">
        <v>3741.0751396909113</v>
      </c>
      <c r="K1022" s="31">
        <v>189535.07513969092</v>
      </c>
      <c r="L1022" s="31">
        <v>0</v>
      </c>
      <c r="M1022" s="33">
        <v>189535.07513969092</v>
      </c>
      <c r="N1022" s="32">
        <v>164697</v>
      </c>
      <c r="O1022" s="31">
        <v>0</v>
      </c>
      <c r="P1022" s="31">
        <v>343685</v>
      </c>
      <c r="Q1022" s="31">
        <v>77276.575845558429</v>
      </c>
      <c r="R1022" s="33">
        <v>585658.57584555843</v>
      </c>
      <c r="S1022" s="32">
        <v>8645</v>
      </c>
      <c r="T1022" s="31">
        <v>291581</v>
      </c>
      <c r="U1022" s="31">
        <v>387081</v>
      </c>
      <c r="V1022" s="31">
        <v>4422.1495044874455</v>
      </c>
      <c r="W1022" s="60">
        <v>691729.1495044874</v>
      </c>
      <c r="X1022" s="32">
        <v>-42985.490251945172</v>
      </c>
      <c r="Y1022" s="31">
        <v>-103309.08340698385</v>
      </c>
      <c r="Z1022" s="31">
        <v>71022</v>
      </c>
      <c r="AA1022" s="31">
        <v>-30797.999999999942</v>
      </c>
      <c r="AB1022" s="31">
        <v>0</v>
      </c>
      <c r="AC1022" s="33">
        <v>0</v>
      </c>
    </row>
    <row r="1023" spans="1:29" s="34" customFormat="1">
      <c r="A1023" s="35" t="s">
        <v>1027</v>
      </c>
      <c r="B1023" s="36" t="s">
        <v>2152</v>
      </c>
      <c r="C1023" s="30">
        <v>1148725.17</v>
      </c>
      <c r="D1023" s="28">
        <v>1.69118E-3</v>
      </c>
      <c r="E1023" s="28">
        <v>1.5985699999999999E-3</v>
      </c>
      <c r="F1023" s="32">
        <v>10851471</v>
      </c>
      <c r="G1023" s="31">
        <v>13700637</v>
      </c>
      <c r="H1023" s="33">
        <v>8483706</v>
      </c>
      <c r="I1023" s="32">
        <v>633719</v>
      </c>
      <c r="J1023" s="31">
        <v>910104.26137257216</v>
      </c>
      <c r="K1023" s="31">
        <v>1543823.2613725723</v>
      </c>
      <c r="L1023" s="31">
        <v>0</v>
      </c>
      <c r="M1023" s="33">
        <v>1543823.2613725723</v>
      </c>
      <c r="N1023" s="32">
        <v>561760</v>
      </c>
      <c r="O1023" s="31">
        <v>0</v>
      </c>
      <c r="P1023" s="31">
        <v>1172266</v>
      </c>
      <c r="Q1023" s="31">
        <v>747372.40284287534</v>
      </c>
      <c r="R1023" s="33">
        <v>2481398.4028428756</v>
      </c>
      <c r="S1023" s="32">
        <v>29487</v>
      </c>
      <c r="T1023" s="31">
        <v>994545</v>
      </c>
      <c r="U1023" s="31">
        <v>1320286</v>
      </c>
      <c r="V1023" s="31">
        <v>0</v>
      </c>
      <c r="W1023" s="60">
        <v>2344318</v>
      </c>
      <c r="X1023" s="32">
        <v>219705.23927788495</v>
      </c>
      <c r="Y1023" s="31">
        <v>-219819.83643500958</v>
      </c>
      <c r="Z1023" s="31">
        <v>242249</v>
      </c>
      <c r="AA1023" s="31">
        <v>-105053.9999999998</v>
      </c>
      <c r="AB1023" s="31">
        <v>0</v>
      </c>
      <c r="AC1023" s="33">
        <v>0</v>
      </c>
    </row>
    <row r="1024" spans="1:29" s="34" customFormat="1">
      <c r="A1024" s="35" t="s">
        <v>1028</v>
      </c>
      <c r="B1024" s="36" t="s">
        <v>2153</v>
      </c>
      <c r="C1024" s="30">
        <v>3470949.6500000004</v>
      </c>
      <c r="D1024" s="28">
        <v>5.11E-3</v>
      </c>
      <c r="E1024" s="28">
        <v>5.1501799999999999E-3</v>
      </c>
      <c r="F1024" s="32">
        <v>32788358</v>
      </c>
      <c r="G1024" s="31">
        <v>41397283</v>
      </c>
      <c r="H1024" s="33">
        <v>25634018</v>
      </c>
      <c r="I1024" s="32">
        <v>1914819</v>
      </c>
      <c r="J1024" s="31">
        <v>-5064474.5733631514</v>
      </c>
      <c r="K1024" s="31">
        <v>-3149655.5733631514</v>
      </c>
      <c r="L1024" s="31">
        <v>0</v>
      </c>
      <c r="M1024" s="33">
        <v>-3149655.5733631514</v>
      </c>
      <c r="N1024" s="32">
        <v>1697390</v>
      </c>
      <c r="O1024" s="31">
        <v>0</v>
      </c>
      <c r="P1024" s="31">
        <v>3542071</v>
      </c>
      <c r="Q1024" s="31">
        <v>0</v>
      </c>
      <c r="R1024" s="33">
        <v>5239461</v>
      </c>
      <c r="S1024" s="32">
        <v>89095</v>
      </c>
      <c r="T1024" s="31">
        <v>3005076</v>
      </c>
      <c r="U1024" s="31">
        <v>3989322</v>
      </c>
      <c r="V1024" s="31">
        <v>2699723.132806262</v>
      </c>
      <c r="W1024" s="60">
        <v>9783216.132806262</v>
      </c>
      <c r="X1024" s="32">
        <v>-3616444.7505950471</v>
      </c>
      <c r="Y1024" s="31">
        <v>-1341857.3822112151</v>
      </c>
      <c r="Z1024" s="31">
        <v>731969</v>
      </c>
      <c r="AA1024" s="31">
        <v>-317422</v>
      </c>
      <c r="AB1024" s="31">
        <v>0</v>
      </c>
      <c r="AC1024" s="33">
        <v>0</v>
      </c>
    </row>
    <row r="1025" spans="1:29" s="34" customFormat="1">
      <c r="A1025" s="35" t="s">
        <v>1029</v>
      </c>
      <c r="B1025" s="36" t="s">
        <v>2154</v>
      </c>
      <c r="C1025" s="30">
        <v>633040.78</v>
      </c>
      <c r="D1025" s="28">
        <v>9.3198E-4</v>
      </c>
      <c r="E1025" s="28">
        <v>8.7109999999999998E-4</v>
      </c>
      <c r="F1025" s="32">
        <v>5980058</v>
      </c>
      <c r="G1025" s="31">
        <v>7550184</v>
      </c>
      <c r="H1025" s="33">
        <v>4675224</v>
      </c>
      <c r="I1025" s="32">
        <v>349231</v>
      </c>
      <c r="J1025" s="31">
        <v>385315.87416830222</v>
      </c>
      <c r="K1025" s="31">
        <v>734546.87416830217</v>
      </c>
      <c r="L1025" s="31">
        <v>0</v>
      </c>
      <c r="M1025" s="33">
        <v>734546.87416830217</v>
      </c>
      <c r="N1025" s="32">
        <v>309576</v>
      </c>
      <c r="O1025" s="31">
        <v>0</v>
      </c>
      <c r="P1025" s="31">
        <v>646016</v>
      </c>
      <c r="Q1025" s="31">
        <v>320233.16099198343</v>
      </c>
      <c r="R1025" s="33">
        <v>1275825.1609919835</v>
      </c>
      <c r="S1025" s="32">
        <v>16250</v>
      </c>
      <c r="T1025" s="31">
        <v>548076</v>
      </c>
      <c r="U1025" s="31">
        <v>727587</v>
      </c>
      <c r="V1025" s="31">
        <v>0</v>
      </c>
      <c r="W1025" s="60">
        <v>1291913</v>
      </c>
      <c r="X1025" s="32">
        <v>8598.9506080506835</v>
      </c>
      <c r="Y1025" s="31">
        <v>-100292.78961606728</v>
      </c>
      <c r="Z1025" s="31">
        <v>133499</v>
      </c>
      <c r="AA1025" s="31">
        <v>-57892.999999999913</v>
      </c>
      <c r="AB1025" s="31">
        <v>0</v>
      </c>
      <c r="AC1025" s="33">
        <v>0</v>
      </c>
    </row>
    <row r="1026" spans="1:29" s="34" customFormat="1">
      <c r="A1026" s="35" t="s">
        <v>1030</v>
      </c>
      <c r="B1026" s="36" t="s">
        <v>2155</v>
      </c>
      <c r="C1026" s="30">
        <v>32198.399999999998</v>
      </c>
      <c r="D1026" s="28">
        <v>4.74E-5</v>
      </c>
      <c r="E1026" s="28">
        <v>4.3050000000000003E-5</v>
      </c>
      <c r="F1026" s="32">
        <v>304142</v>
      </c>
      <c r="G1026" s="31">
        <v>383998</v>
      </c>
      <c r="H1026" s="33">
        <v>237779</v>
      </c>
      <c r="I1026" s="32">
        <v>17762</v>
      </c>
      <c r="J1026" s="31">
        <v>-10071.869914442261</v>
      </c>
      <c r="K1026" s="31">
        <v>7690.1300855577392</v>
      </c>
      <c r="L1026" s="31">
        <v>0</v>
      </c>
      <c r="M1026" s="33">
        <v>7690.1300855577392</v>
      </c>
      <c r="N1026" s="32">
        <v>15745</v>
      </c>
      <c r="O1026" s="31">
        <v>0</v>
      </c>
      <c r="P1026" s="31">
        <v>32856</v>
      </c>
      <c r="Q1026" s="31">
        <v>20280.719171536522</v>
      </c>
      <c r="R1026" s="33">
        <v>68881.719171536519</v>
      </c>
      <c r="S1026" s="32">
        <v>826</v>
      </c>
      <c r="T1026" s="31">
        <v>27875</v>
      </c>
      <c r="U1026" s="31">
        <v>37005</v>
      </c>
      <c r="V1026" s="31">
        <v>27434.686150955167</v>
      </c>
      <c r="W1026" s="60">
        <v>93140.686150955167</v>
      </c>
      <c r="X1026" s="32">
        <v>-25658.748395576535</v>
      </c>
      <c r="Y1026" s="31">
        <v>-2445.2185838421119</v>
      </c>
      <c r="Z1026" s="31">
        <v>6790</v>
      </c>
      <c r="AA1026" s="31">
        <v>-2945</v>
      </c>
      <c r="AB1026" s="31">
        <v>0</v>
      </c>
      <c r="AC1026" s="33">
        <v>0</v>
      </c>
    </row>
    <row r="1027" spans="1:29" s="34" customFormat="1">
      <c r="A1027" s="35" t="s">
        <v>1031</v>
      </c>
      <c r="B1027" s="36" t="s">
        <v>2156</v>
      </c>
      <c r="C1027" s="30">
        <v>2368796.5700000003</v>
      </c>
      <c r="D1027" s="28">
        <v>3.4873899999999999E-3</v>
      </c>
      <c r="E1027" s="28">
        <v>3.03827E-3</v>
      </c>
      <c r="F1027" s="32">
        <v>22376867</v>
      </c>
      <c r="G1027" s="31">
        <v>28252147</v>
      </c>
      <c r="H1027" s="33">
        <v>17494289</v>
      </c>
      <c r="I1027" s="32">
        <v>1306794</v>
      </c>
      <c r="J1027" s="31">
        <v>979079.27276110766</v>
      </c>
      <c r="K1027" s="31">
        <v>2285873.2727611074</v>
      </c>
      <c r="L1027" s="31">
        <v>0</v>
      </c>
      <c r="M1027" s="33">
        <v>2285873.2727611074</v>
      </c>
      <c r="N1027" s="32">
        <v>1158407</v>
      </c>
      <c r="O1027" s="31">
        <v>0</v>
      </c>
      <c r="P1027" s="31">
        <v>2417335</v>
      </c>
      <c r="Q1027" s="31">
        <v>2048059.7745796554</v>
      </c>
      <c r="R1027" s="33">
        <v>5623801.7745796554</v>
      </c>
      <c r="S1027" s="32">
        <v>60804</v>
      </c>
      <c r="T1027" s="31">
        <v>2050855</v>
      </c>
      <c r="U1027" s="31">
        <v>2722568</v>
      </c>
      <c r="V1027" s="31">
        <v>11897.401896827319</v>
      </c>
      <c r="W1027" s="60">
        <v>4846124.4018968269</v>
      </c>
      <c r="X1027" s="32">
        <v>401388.69493458653</v>
      </c>
      <c r="Y1027" s="31">
        <v>93375.677748241345</v>
      </c>
      <c r="Z1027" s="31">
        <v>499542</v>
      </c>
      <c r="AA1027" s="31">
        <v>-216629</v>
      </c>
      <c r="AB1027" s="31">
        <v>0</v>
      </c>
      <c r="AC1027" s="33">
        <v>0</v>
      </c>
    </row>
    <row r="1028" spans="1:29" s="34" customFormat="1">
      <c r="A1028" s="35" t="s">
        <v>1032</v>
      </c>
      <c r="B1028" s="36" t="s">
        <v>2157</v>
      </c>
      <c r="C1028" s="30">
        <v>169788.27</v>
      </c>
      <c r="D1028" s="28">
        <v>2.4997000000000002E-4</v>
      </c>
      <c r="E1028" s="28">
        <v>2.3379E-4</v>
      </c>
      <c r="F1028" s="32">
        <v>1603935</v>
      </c>
      <c r="G1028" s="31">
        <v>2025064</v>
      </c>
      <c r="H1028" s="33">
        <v>1253960</v>
      </c>
      <c r="I1028" s="32">
        <v>93669</v>
      </c>
      <c r="J1028" s="31">
        <v>-58453.342364376811</v>
      </c>
      <c r="K1028" s="31">
        <v>35215.657635623189</v>
      </c>
      <c r="L1028" s="31">
        <v>0</v>
      </c>
      <c r="M1028" s="33">
        <v>35215.657635623189</v>
      </c>
      <c r="N1028" s="32">
        <v>83033</v>
      </c>
      <c r="O1028" s="31">
        <v>0</v>
      </c>
      <c r="P1028" s="31">
        <v>173270</v>
      </c>
      <c r="Q1028" s="31">
        <v>71580.367743979063</v>
      </c>
      <c r="R1028" s="33">
        <v>327883.36774397909</v>
      </c>
      <c r="S1028" s="32">
        <v>4358</v>
      </c>
      <c r="T1028" s="31">
        <v>147002</v>
      </c>
      <c r="U1028" s="31">
        <v>195149</v>
      </c>
      <c r="V1028" s="31">
        <v>75830.291981051225</v>
      </c>
      <c r="W1028" s="60">
        <v>422339.29198105121</v>
      </c>
      <c r="X1028" s="32">
        <v>-87519.201308630116</v>
      </c>
      <c r="Y1028" s="31">
        <v>-27215.722928442054</v>
      </c>
      <c r="Z1028" s="31">
        <v>35806</v>
      </c>
      <c r="AA1028" s="31">
        <v>-15526.999999999942</v>
      </c>
      <c r="AB1028" s="31">
        <v>0</v>
      </c>
      <c r="AC1028" s="33">
        <v>0</v>
      </c>
    </row>
    <row r="1029" spans="1:29" s="34" customFormat="1">
      <c r="A1029" s="35" t="s">
        <v>1033</v>
      </c>
      <c r="B1029" s="36" t="s">
        <v>2158</v>
      </c>
      <c r="C1029" s="30">
        <v>32916.53</v>
      </c>
      <c r="D1029" s="28">
        <v>4.846E-5</v>
      </c>
      <c r="E1029" s="28">
        <v>5.8570000000000003E-5</v>
      </c>
      <c r="F1029" s="32">
        <v>310944</v>
      </c>
      <c r="G1029" s="31">
        <v>392586</v>
      </c>
      <c r="H1029" s="33">
        <v>243097</v>
      </c>
      <c r="I1029" s="32">
        <v>18159</v>
      </c>
      <c r="J1029" s="31">
        <v>-18644.458229517128</v>
      </c>
      <c r="K1029" s="31">
        <v>-485.45822951712762</v>
      </c>
      <c r="L1029" s="31">
        <v>0</v>
      </c>
      <c r="M1029" s="33">
        <v>-485.45822951712762</v>
      </c>
      <c r="N1029" s="32">
        <v>16097</v>
      </c>
      <c r="O1029" s="31">
        <v>0</v>
      </c>
      <c r="P1029" s="31">
        <v>33591</v>
      </c>
      <c r="Q1029" s="31">
        <v>5863.0612732324125</v>
      </c>
      <c r="R1029" s="33">
        <v>55551.061273232415</v>
      </c>
      <c r="S1029" s="32">
        <v>845</v>
      </c>
      <c r="T1029" s="31">
        <v>28498</v>
      </c>
      <c r="U1029" s="31">
        <v>37832</v>
      </c>
      <c r="V1029" s="31">
        <v>47301.391092518767</v>
      </c>
      <c r="W1029" s="60">
        <v>114476.39109251877</v>
      </c>
      <c r="X1029" s="32">
        <v>-29529.589529949502</v>
      </c>
      <c r="Y1029" s="31">
        <v>-33327.740289336856</v>
      </c>
      <c r="Z1029" s="31">
        <v>6942</v>
      </c>
      <c r="AA1029" s="31">
        <v>-3010</v>
      </c>
      <c r="AB1029" s="31">
        <v>0</v>
      </c>
      <c r="AC1029" s="33">
        <v>0</v>
      </c>
    </row>
    <row r="1030" spans="1:29" s="34" customFormat="1">
      <c r="A1030" s="35" t="s">
        <v>1034</v>
      </c>
      <c r="B1030" s="36" t="s">
        <v>2159</v>
      </c>
      <c r="C1030" s="30">
        <v>1545848.44</v>
      </c>
      <c r="D1030" s="28">
        <v>2.27583E-3</v>
      </c>
      <c r="E1030" s="28">
        <v>2.2443099999999998E-3</v>
      </c>
      <c r="F1030" s="32">
        <v>14602882</v>
      </c>
      <c r="G1030" s="31">
        <v>18437021</v>
      </c>
      <c r="H1030" s="33">
        <v>11416569</v>
      </c>
      <c r="I1030" s="32">
        <v>852799</v>
      </c>
      <c r="J1030" s="31">
        <v>79199.96535163105</v>
      </c>
      <c r="K1030" s="31">
        <v>931998.96535163105</v>
      </c>
      <c r="L1030" s="31">
        <v>0</v>
      </c>
      <c r="M1030" s="33">
        <v>931998.96535163105</v>
      </c>
      <c r="N1030" s="32">
        <v>755963</v>
      </c>
      <c r="O1030" s="31">
        <v>0</v>
      </c>
      <c r="P1030" s="31">
        <v>1577525</v>
      </c>
      <c r="Q1030" s="31">
        <v>158009.87612706266</v>
      </c>
      <c r="R1030" s="33">
        <v>2491497.8761270628</v>
      </c>
      <c r="S1030" s="32">
        <v>39680</v>
      </c>
      <c r="T1030" s="31">
        <v>1338364</v>
      </c>
      <c r="U1030" s="31">
        <v>1776716</v>
      </c>
      <c r="V1030" s="31">
        <v>1522.931211705911</v>
      </c>
      <c r="W1030" s="60">
        <v>3156282.9312117058</v>
      </c>
      <c r="X1030" s="32">
        <v>-356434.50207241904</v>
      </c>
      <c r="Y1030" s="31">
        <v>-492977.55301222421</v>
      </c>
      <c r="Z1030" s="31">
        <v>325995</v>
      </c>
      <c r="AA1030" s="31">
        <v>-141367.99999999977</v>
      </c>
      <c r="AB1030" s="31">
        <v>0</v>
      </c>
      <c r="AC1030" s="33">
        <v>0</v>
      </c>
    </row>
    <row r="1031" spans="1:29" s="34" customFormat="1">
      <c r="A1031" s="35" t="s">
        <v>1035</v>
      </c>
      <c r="B1031" s="36" t="s">
        <v>2160</v>
      </c>
      <c r="C1031" s="30">
        <v>1281724.56</v>
      </c>
      <c r="D1031" s="28">
        <v>1.8869799999999999E-3</v>
      </c>
      <c r="E1031" s="28">
        <v>2.1079800000000002E-3</v>
      </c>
      <c r="F1031" s="32">
        <v>12107823</v>
      </c>
      <c r="G1031" s="31">
        <v>15286858</v>
      </c>
      <c r="H1031" s="33">
        <v>9465925</v>
      </c>
      <c r="I1031" s="32">
        <v>707089</v>
      </c>
      <c r="J1031" s="31">
        <v>-354050.68938326777</v>
      </c>
      <c r="K1031" s="31">
        <v>353038.31061673223</v>
      </c>
      <c r="L1031" s="31">
        <v>0</v>
      </c>
      <c r="M1031" s="33">
        <v>353038.31061673223</v>
      </c>
      <c r="N1031" s="32">
        <v>626799</v>
      </c>
      <c r="O1031" s="31">
        <v>0</v>
      </c>
      <c r="P1031" s="31">
        <v>1307988</v>
      </c>
      <c r="Q1031" s="31">
        <v>49814.336329385143</v>
      </c>
      <c r="R1031" s="33">
        <v>1984601.3363293852</v>
      </c>
      <c r="S1031" s="32">
        <v>32900</v>
      </c>
      <c r="T1031" s="31">
        <v>1109690</v>
      </c>
      <c r="U1031" s="31">
        <v>1473145</v>
      </c>
      <c r="V1031" s="31">
        <v>1327412.7300811966</v>
      </c>
      <c r="W1031" s="60">
        <v>3943147.7300811969</v>
      </c>
      <c r="X1031" s="32">
        <v>-1179538.5222944717</v>
      </c>
      <c r="Y1031" s="31">
        <v>-932089.8714573395</v>
      </c>
      <c r="Z1031" s="31">
        <v>270296</v>
      </c>
      <c r="AA1031" s="31">
        <v>-117214.00000000047</v>
      </c>
      <c r="AB1031" s="31">
        <v>0</v>
      </c>
      <c r="AC1031" s="33">
        <v>0</v>
      </c>
    </row>
    <row r="1032" spans="1:29" s="34" customFormat="1">
      <c r="A1032" s="35" t="s">
        <v>1036</v>
      </c>
      <c r="B1032" s="36" t="s">
        <v>2161</v>
      </c>
      <c r="C1032" s="30">
        <v>158775.16</v>
      </c>
      <c r="D1032" s="28">
        <v>2.3374999999999999E-4</v>
      </c>
      <c r="E1032" s="28">
        <v>2.0481000000000001E-4</v>
      </c>
      <c r="F1032" s="32">
        <v>1499859</v>
      </c>
      <c r="G1032" s="31">
        <v>1893662</v>
      </c>
      <c r="H1032" s="33">
        <v>1172593</v>
      </c>
      <c r="I1032" s="32">
        <v>87591</v>
      </c>
      <c r="J1032" s="31">
        <v>195528.04950555463</v>
      </c>
      <c r="K1032" s="31">
        <v>283119.04950555461</v>
      </c>
      <c r="L1032" s="31">
        <v>0</v>
      </c>
      <c r="M1032" s="33">
        <v>283119.04950555461</v>
      </c>
      <c r="N1032" s="32">
        <v>77645</v>
      </c>
      <c r="O1032" s="31">
        <v>0</v>
      </c>
      <c r="P1032" s="31">
        <v>162027</v>
      </c>
      <c r="Q1032" s="31">
        <v>170755.24667786321</v>
      </c>
      <c r="R1032" s="33">
        <v>410427.24667786318</v>
      </c>
      <c r="S1032" s="32">
        <v>4076</v>
      </c>
      <c r="T1032" s="31">
        <v>137463</v>
      </c>
      <c r="U1032" s="31">
        <v>182486</v>
      </c>
      <c r="V1032" s="31">
        <v>0</v>
      </c>
      <c r="W1032" s="60">
        <v>324025</v>
      </c>
      <c r="X1032" s="32">
        <v>63644.379549718709</v>
      </c>
      <c r="Y1032" s="31">
        <v>3795.8671281445204</v>
      </c>
      <c r="Z1032" s="31">
        <v>33483</v>
      </c>
      <c r="AA1032" s="31">
        <v>-14521.000000000058</v>
      </c>
      <c r="AB1032" s="31">
        <v>0</v>
      </c>
      <c r="AC1032" s="33">
        <v>0</v>
      </c>
    </row>
    <row r="1033" spans="1:29" s="34" customFormat="1">
      <c r="A1033" s="35" t="s">
        <v>1037</v>
      </c>
      <c r="B1033" s="36" t="s">
        <v>2162</v>
      </c>
      <c r="C1033" s="30">
        <v>7163.01</v>
      </c>
      <c r="D1033" s="28">
        <v>1.0550000000000001E-5</v>
      </c>
      <c r="E1033" s="28">
        <v>1.428E-5</v>
      </c>
      <c r="F1033" s="32">
        <v>67694</v>
      </c>
      <c r="G1033" s="31">
        <v>85468</v>
      </c>
      <c r="H1033" s="33">
        <v>52923</v>
      </c>
      <c r="I1033" s="32">
        <v>3953</v>
      </c>
      <c r="J1033" s="31">
        <v>-941.79592957812292</v>
      </c>
      <c r="K1033" s="31">
        <v>3011.2040704218771</v>
      </c>
      <c r="L1033" s="31">
        <v>0</v>
      </c>
      <c r="M1033" s="33">
        <v>3011.2040704218771</v>
      </c>
      <c r="N1033" s="32">
        <v>3504</v>
      </c>
      <c r="O1033" s="31">
        <v>0</v>
      </c>
      <c r="P1033" s="31">
        <v>7313</v>
      </c>
      <c r="Q1033" s="31">
        <v>7390.5314502244928</v>
      </c>
      <c r="R1033" s="33">
        <v>18207.531450224495</v>
      </c>
      <c r="S1033" s="32">
        <v>184</v>
      </c>
      <c r="T1033" s="31">
        <v>6204</v>
      </c>
      <c r="U1033" s="31">
        <v>8236</v>
      </c>
      <c r="V1033" s="31">
        <v>17319.750246545264</v>
      </c>
      <c r="W1033" s="60">
        <v>31943.750246545264</v>
      </c>
      <c r="X1033" s="32">
        <v>-4097.4957100702431</v>
      </c>
      <c r="Y1033" s="31">
        <v>-10494.723086250528</v>
      </c>
      <c r="Z1033" s="31">
        <v>1511</v>
      </c>
      <c r="AA1033" s="31">
        <v>-655</v>
      </c>
      <c r="AB1033" s="31">
        <v>0</v>
      </c>
      <c r="AC1033" s="33">
        <v>0</v>
      </c>
    </row>
    <row r="1034" spans="1:29" s="34" customFormat="1">
      <c r="A1034" s="35" t="s">
        <v>1038</v>
      </c>
      <c r="B1034" s="36" t="s">
        <v>2163</v>
      </c>
      <c r="C1034" s="30">
        <v>44051.180000000008</v>
      </c>
      <c r="D1034" s="28">
        <v>6.4850000000000004E-5</v>
      </c>
      <c r="E1034" s="28">
        <v>5.7540000000000001E-5</v>
      </c>
      <c r="F1034" s="32">
        <v>416111</v>
      </c>
      <c r="G1034" s="31">
        <v>525365</v>
      </c>
      <c r="H1034" s="33">
        <v>325316</v>
      </c>
      <c r="I1034" s="32">
        <v>24301</v>
      </c>
      <c r="J1034" s="31">
        <v>-18600.408608077887</v>
      </c>
      <c r="K1034" s="31">
        <v>5700.591391922113</v>
      </c>
      <c r="L1034" s="31">
        <v>0</v>
      </c>
      <c r="M1034" s="33">
        <v>5700.591391922113</v>
      </c>
      <c r="N1034" s="32">
        <v>21541</v>
      </c>
      <c r="O1034" s="31">
        <v>0</v>
      </c>
      <c r="P1034" s="31">
        <v>44952</v>
      </c>
      <c r="Q1034" s="31">
        <v>32917.045904736158</v>
      </c>
      <c r="R1034" s="33">
        <v>99410.045904736151</v>
      </c>
      <c r="S1034" s="32">
        <v>1131</v>
      </c>
      <c r="T1034" s="31">
        <v>38137</v>
      </c>
      <c r="U1034" s="31">
        <v>50628</v>
      </c>
      <c r="V1034" s="31">
        <v>29096.854371536618</v>
      </c>
      <c r="W1034" s="60">
        <v>118992.85437153661</v>
      </c>
      <c r="X1034" s="32">
        <v>-24373.856585192749</v>
      </c>
      <c r="Y1034" s="31">
        <v>-468.95188160771067</v>
      </c>
      <c r="Z1034" s="31">
        <v>9289</v>
      </c>
      <c r="AA1034" s="31">
        <v>-4029</v>
      </c>
      <c r="AB1034" s="31">
        <v>0</v>
      </c>
      <c r="AC1034" s="33">
        <v>0</v>
      </c>
    </row>
    <row r="1035" spans="1:29" s="34" customFormat="1">
      <c r="A1035" s="35" t="s">
        <v>1039</v>
      </c>
      <c r="B1035" s="36" t="s">
        <v>2164</v>
      </c>
      <c r="C1035" s="30">
        <v>42619.86</v>
      </c>
      <c r="D1035" s="28">
        <v>6.2749999999999994E-5</v>
      </c>
      <c r="E1035" s="28">
        <v>6.0590000000000001E-5</v>
      </c>
      <c r="F1035" s="32">
        <v>402636</v>
      </c>
      <c r="G1035" s="31">
        <v>508352</v>
      </c>
      <c r="H1035" s="33">
        <v>314782</v>
      </c>
      <c r="I1035" s="32">
        <v>23514</v>
      </c>
      <c r="J1035" s="31">
        <v>45900.385853790802</v>
      </c>
      <c r="K1035" s="31">
        <v>69414.385853790794</v>
      </c>
      <c r="L1035" s="31">
        <v>0</v>
      </c>
      <c r="M1035" s="33">
        <v>69414.385853790794</v>
      </c>
      <c r="N1035" s="32">
        <v>20844</v>
      </c>
      <c r="O1035" s="31">
        <v>0</v>
      </c>
      <c r="P1035" s="31">
        <v>43496</v>
      </c>
      <c r="Q1035" s="31">
        <v>52401.923161326442</v>
      </c>
      <c r="R1035" s="33">
        <v>116741.92316132644</v>
      </c>
      <c r="S1035" s="32">
        <v>1094</v>
      </c>
      <c r="T1035" s="31">
        <v>36902</v>
      </c>
      <c r="U1035" s="31">
        <v>48988</v>
      </c>
      <c r="V1035" s="31">
        <v>568.40183303071547</v>
      </c>
      <c r="W1035" s="60">
        <v>87552.401833030715</v>
      </c>
      <c r="X1035" s="32">
        <v>34958.257515745565</v>
      </c>
      <c r="Y1035" s="31">
        <v>-10859.736187449838</v>
      </c>
      <c r="Z1035" s="31">
        <v>8988</v>
      </c>
      <c r="AA1035" s="31">
        <v>-3897</v>
      </c>
      <c r="AB1035" s="31">
        <v>0</v>
      </c>
      <c r="AC1035" s="33">
        <v>0</v>
      </c>
    </row>
    <row r="1036" spans="1:29" s="34" customFormat="1">
      <c r="A1036" s="35" t="s">
        <v>1040</v>
      </c>
      <c r="B1036" s="36" t="s">
        <v>2165</v>
      </c>
      <c r="C1036" s="30">
        <v>1143911.42</v>
      </c>
      <c r="D1036" s="28">
        <v>1.6840900000000001E-3</v>
      </c>
      <c r="E1036" s="28">
        <v>1.69107E-3</v>
      </c>
      <c r="F1036" s="32">
        <v>10805978</v>
      </c>
      <c r="G1036" s="31">
        <v>13643200</v>
      </c>
      <c r="H1036" s="33">
        <v>8448140</v>
      </c>
      <c r="I1036" s="32">
        <v>631062</v>
      </c>
      <c r="J1036" s="31">
        <v>558981.04450697987</v>
      </c>
      <c r="K1036" s="31">
        <v>1190043.0445069799</v>
      </c>
      <c r="L1036" s="31">
        <v>0</v>
      </c>
      <c r="M1036" s="33">
        <v>1190043.0445069799</v>
      </c>
      <c r="N1036" s="32">
        <v>559405</v>
      </c>
      <c r="O1036" s="31">
        <v>0</v>
      </c>
      <c r="P1036" s="31">
        <v>1167352</v>
      </c>
      <c r="Q1036" s="31">
        <v>41024.123696721319</v>
      </c>
      <c r="R1036" s="33">
        <v>1767781.1236967214</v>
      </c>
      <c r="S1036" s="32">
        <v>29363</v>
      </c>
      <c r="T1036" s="31">
        <v>990375</v>
      </c>
      <c r="U1036" s="31">
        <v>1314751</v>
      </c>
      <c r="V1036" s="31">
        <v>90968.147567895881</v>
      </c>
      <c r="W1036" s="60">
        <v>2425457.1475678957</v>
      </c>
      <c r="X1036" s="32">
        <v>-365325.60598804057</v>
      </c>
      <c r="Y1036" s="31">
        <v>-428972.41788313398</v>
      </c>
      <c r="Z1036" s="31">
        <v>241233</v>
      </c>
      <c r="AA1036" s="31">
        <v>-104610.99999999977</v>
      </c>
      <c r="AB1036" s="31">
        <v>0</v>
      </c>
      <c r="AC1036" s="33">
        <v>0</v>
      </c>
    </row>
    <row r="1037" spans="1:29" s="34" customFormat="1">
      <c r="A1037" s="35" t="s">
        <v>1041</v>
      </c>
      <c r="B1037" s="36" t="s">
        <v>2166</v>
      </c>
      <c r="C1037" s="30">
        <v>4198145.12</v>
      </c>
      <c r="D1037" s="28">
        <v>6.1805899999999997E-3</v>
      </c>
      <c r="E1037" s="28">
        <v>6.2018500000000001E-3</v>
      </c>
      <c r="F1037" s="32">
        <v>39657808</v>
      </c>
      <c r="G1037" s="31">
        <v>50070378</v>
      </c>
      <c r="H1037" s="33">
        <v>31004571</v>
      </c>
      <c r="I1037" s="32">
        <v>2315990</v>
      </c>
      <c r="J1037" s="31">
        <v>1240261.9907998114</v>
      </c>
      <c r="K1037" s="31">
        <v>3556251.9907998117</v>
      </c>
      <c r="L1037" s="31">
        <v>0</v>
      </c>
      <c r="M1037" s="33">
        <v>3556251.9907998117</v>
      </c>
      <c r="N1037" s="32">
        <v>2053008</v>
      </c>
      <c r="O1037" s="31">
        <v>0</v>
      </c>
      <c r="P1037" s="31">
        <v>4284166</v>
      </c>
      <c r="Q1037" s="31">
        <v>108670.77588024865</v>
      </c>
      <c r="R1037" s="33">
        <v>6445844.7758802483</v>
      </c>
      <c r="S1037" s="32">
        <v>107762</v>
      </c>
      <c r="T1037" s="31">
        <v>3634665</v>
      </c>
      <c r="U1037" s="31">
        <v>4825121</v>
      </c>
      <c r="V1037" s="31">
        <v>394271.43984277558</v>
      </c>
      <c r="W1037" s="60">
        <v>8961819.4398427755</v>
      </c>
      <c r="X1037" s="32">
        <v>-1452275.3630380083</v>
      </c>
      <c r="Y1037" s="31">
        <v>-1565095.3009245186</v>
      </c>
      <c r="Z1037" s="31">
        <v>885323</v>
      </c>
      <c r="AA1037" s="31">
        <v>-383927</v>
      </c>
      <c r="AB1037" s="31">
        <v>0</v>
      </c>
      <c r="AC1037" s="33">
        <v>0</v>
      </c>
    </row>
    <row r="1038" spans="1:29" s="34" customFormat="1">
      <c r="A1038" s="35" t="s">
        <v>1042</v>
      </c>
      <c r="B1038" s="36" t="s">
        <v>2167</v>
      </c>
      <c r="C1038" s="30">
        <v>23400</v>
      </c>
      <c r="D1038" s="28">
        <v>3.4449999999999997E-5</v>
      </c>
      <c r="E1038" s="28">
        <v>3.6159999999999999E-5</v>
      </c>
      <c r="F1038" s="32">
        <v>221049</v>
      </c>
      <c r="G1038" s="31">
        <v>279087</v>
      </c>
      <c r="H1038" s="33">
        <v>172816</v>
      </c>
      <c r="I1038" s="32">
        <v>12909</v>
      </c>
      <c r="J1038" s="31">
        <v>-4343.8065896346843</v>
      </c>
      <c r="K1038" s="31">
        <v>8565.1934103653148</v>
      </c>
      <c r="L1038" s="31">
        <v>0</v>
      </c>
      <c r="M1038" s="33">
        <v>8565.1934103653148</v>
      </c>
      <c r="N1038" s="32">
        <v>11443</v>
      </c>
      <c r="O1038" s="31">
        <v>0</v>
      </c>
      <c r="P1038" s="31">
        <v>23880</v>
      </c>
      <c r="Q1038" s="31">
        <v>366.93367409749067</v>
      </c>
      <c r="R1038" s="33">
        <v>35689.93367409749</v>
      </c>
      <c r="S1038" s="32">
        <v>601</v>
      </c>
      <c r="T1038" s="31">
        <v>20259</v>
      </c>
      <c r="U1038" s="31">
        <v>26895</v>
      </c>
      <c r="V1038" s="31">
        <v>12414.02192509698</v>
      </c>
      <c r="W1038" s="60">
        <v>60169.021925096982</v>
      </c>
      <c r="X1038" s="32">
        <v>-15179.500233070363</v>
      </c>
      <c r="Y1038" s="31">
        <v>-12093.588017929127</v>
      </c>
      <c r="Z1038" s="31">
        <v>4935</v>
      </c>
      <c r="AA1038" s="31">
        <v>-2141</v>
      </c>
      <c r="AB1038" s="31">
        <v>0</v>
      </c>
      <c r="AC1038" s="33">
        <v>0</v>
      </c>
    </row>
    <row r="1039" spans="1:29" s="34" customFormat="1">
      <c r="A1039" s="35" t="s">
        <v>1043</v>
      </c>
      <c r="B1039" s="36" t="s">
        <v>2168</v>
      </c>
      <c r="C1039" s="30">
        <v>53488.26</v>
      </c>
      <c r="D1039" s="28">
        <v>7.8750000000000003E-5</v>
      </c>
      <c r="E1039" s="28">
        <v>7.7000000000000001E-5</v>
      </c>
      <c r="F1039" s="32">
        <v>505300</v>
      </c>
      <c r="G1039" s="31">
        <v>637972</v>
      </c>
      <c r="H1039" s="33">
        <v>395045</v>
      </c>
      <c r="I1039" s="32">
        <v>29509</v>
      </c>
      <c r="J1039" s="31">
        <v>-4349.2702601196261</v>
      </c>
      <c r="K1039" s="31">
        <v>25159.729739880375</v>
      </c>
      <c r="L1039" s="31">
        <v>0</v>
      </c>
      <c r="M1039" s="33">
        <v>25159.729739880375</v>
      </c>
      <c r="N1039" s="32">
        <v>26158</v>
      </c>
      <c r="O1039" s="31">
        <v>0</v>
      </c>
      <c r="P1039" s="31">
        <v>54587</v>
      </c>
      <c r="Q1039" s="31">
        <v>12077.571722001427</v>
      </c>
      <c r="R1039" s="33">
        <v>92822.571722001419</v>
      </c>
      <c r="S1039" s="32">
        <v>1373</v>
      </c>
      <c r="T1039" s="31">
        <v>46311</v>
      </c>
      <c r="U1039" s="31">
        <v>61479</v>
      </c>
      <c r="V1039" s="31">
        <v>585.86623901823975</v>
      </c>
      <c r="W1039" s="60">
        <v>109748.86623901824</v>
      </c>
      <c r="X1039" s="32">
        <v>-7652.4932319817271</v>
      </c>
      <c r="Y1039" s="31">
        <v>-15662.801285035084</v>
      </c>
      <c r="Z1039" s="31">
        <v>11280</v>
      </c>
      <c r="AA1039" s="31">
        <v>-4891.0000000000146</v>
      </c>
      <c r="AB1039" s="31">
        <v>0</v>
      </c>
      <c r="AC1039" s="33">
        <v>0</v>
      </c>
    </row>
    <row r="1040" spans="1:29" s="34" customFormat="1">
      <c r="A1040" s="35" t="s">
        <v>1044</v>
      </c>
      <c r="B1040" s="36" t="s">
        <v>2169</v>
      </c>
      <c r="C1040" s="30">
        <v>320168.62</v>
      </c>
      <c r="D1040" s="28">
        <v>4.7135999999999999E-4</v>
      </c>
      <c r="E1040" s="28">
        <v>4.7398999999999998E-4</v>
      </c>
      <c r="F1040" s="32">
        <v>3024485</v>
      </c>
      <c r="G1040" s="31">
        <v>3818596</v>
      </c>
      <c r="H1040" s="33">
        <v>2364550</v>
      </c>
      <c r="I1040" s="32">
        <v>176628</v>
      </c>
      <c r="J1040" s="31">
        <v>-67060.932137443568</v>
      </c>
      <c r="K1040" s="31">
        <v>109567.06786255643</v>
      </c>
      <c r="L1040" s="31">
        <v>0</v>
      </c>
      <c r="M1040" s="33">
        <v>109567.06786255643</v>
      </c>
      <c r="N1040" s="32">
        <v>156572</v>
      </c>
      <c r="O1040" s="31">
        <v>0</v>
      </c>
      <c r="P1040" s="31">
        <v>326730</v>
      </c>
      <c r="Q1040" s="31">
        <v>3394.4812899370954</v>
      </c>
      <c r="R1040" s="33">
        <v>486696.4812899371</v>
      </c>
      <c r="S1040" s="32">
        <v>8218</v>
      </c>
      <c r="T1040" s="31">
        <v>277196</v>
      </c>
      <c r="U1040" s="31">
        <v>367986</v>
      </c>
      <c r="V1040" s="31">
        <v>110776.96739422702</v>
      </c>
      <c r="W1040" s="60">
        <v>764176.96739422705</v>
      </c>
      <c r="X1040" s="32">
        <v>-194222.27388822468</v>
      </c>
      <c r="Y1040" s="31">
        <v>-121497.21221606525</v>
      </c>
      <c r="Z1040" s="31">
        <v>67519</v>
      </c>
      <c r="AA1040" s="31">
        <v>-29280</v>
      </c>
      <c r="AB1040" s="31">
        <v>0</v>
      </c>
      <c r="AC1040" s="33">
        <v>0</v>
      </c>
    </row>
    <row r="1041" spans="1:29" s="34" customFormat="1">
      <c r="A1041" s="35" t="s">
        <v>1045</v>
      </c>
      <c r="B1041" s="36" t="s">
        <v>2170</v>
      </c>
      <c r="C1041" s="30">
        <v>31629.059999999998</v>
      </c>
      <c r="D1041" s="28">
        <v>4.6560000000000001E-5</v>
      </c>
      <c r="E1041" s="28">
        <v>3.888E-5</v>
      </c>
      <c r="F1041" s="32">
        <v>298753</v>
      </c>
      <c r="G1041" s="31">
        <v>377193</v>
      </c>
      <c r="H1041" s="33">
        <v>233566</v>
      </c>
      <c r="I1041" s="32">
        <v>17447</v>
      </c>
      <c r="J1041" s="31">
        <v>24382.065529085743</v>
      </c>
      <c r="K1041" s="31">
        <v>41829.065529085739</v>
      </c>
      <c r="L1041" s="31">
        <v>0</v>
      </c>
      <c r="M1041" s="33">
        <v>41829.065529085739</v>
      </c>
      <c r="N1041" s="32">
        <v>15466</v>
      </c>
      <c r="O1041" s="31">
        <v>0</v>
      </c>
      <c r="P1041" s="31">
        <v>32274</v>
      </c>
      <c r="Q1041" s="31">
        <v>56181.613774684141</v>
      </c>
      <c r="R1041" s="33">
        <v>103921.61377468414</v>
      </c>
      <c r="S1041" s="32">
        <v>812</v>
      </c>
      <c r="T1041" s="31">
        <v>27381</v>
      </c>
      <c r="U1041" s="31">
        <v>36349</v>
      </c>
      <c r="V1041" s="31">
        <v>1206.4573781290528</v>
      </c>
      <c r="W1041" s="60">
        <v>65748.457378129053</v>
      </c>
      <c r="X1041" s="32">
        <v>29582.635412235089</v>
      </c>
      <c r="Y1041" s="31">
        <v>4813.5209843200046</v>
      </c>
      <c r="Z1041" s="31">
        <v>6669</v>
      </c>
      <c r="AA1041" s="31">
        <v>-2892</v>
      </c>
      <c r="AB1041" s="31">
        <v>0</v>
      </c>
      <c r="AC1041" s="33">
        <v>0</v>
      </c>
    </row>
    <row r="1042" spans="1:29" s="34" customFormat="1">
      <c r="A1042" s="35" t="s">
        <v>1046</v>
      </c>
      <c r="B1042" s="36" t="s">
        <v>2171</v>
      </c>
      <c r="C1042" s="30">
        <v>54175.85</v>
      </c>
      <c r="D1042" s="28">
        <v>7.9759999999999995E-5</v>
      </c>
      <c r="E1042" s="28">
        <v>1.0944E-4</v>
      </c>
      <c r="F1042" s="32">
        <v>511781</v>
      </c>
      <c r="G1042" s="31">
        <v>646154</v>
      </c>
      <c r="H1042" s="33">
        <v>400111</v>
      </c>
      <c r="I1042" s="32">
        <v>29888</v>
      </c>
      <c r="J1042" s="31">
        <v>-122231.09724679022</v>
      </c>
      <c r="K1042" s="31">
        <v>-92343.097246790217</v>
      </c>
      <c r="L1042" s="31">
        <v>0</v>
      </c>
      <c r="M1042" s="33">
        <v>-92343.097246790217</v>
      </c>
      <c r="N1042" s="32">
        <v>26494</v>
      </c>
      <c r="O1042" s="31">
        <v>0</v>
      </c>
      <c r="P1042" s="31">
        <v>55287</v>
      </c>
      <c r="Q1042" s="31">
        <v>0</v>
      </c>
      <c r="R1042" s="33">
        <v>81781</v>
      </c>
      <c r="S1042" s="32">
        <v>1391</v>
      </c>
      <c r="T1042" s="31">
        <v>46905</v>
      </c>
      <c r="U1042" s="31">
        <v>62268</v>
      </c>
      <c r="V1042" s="31">
        <v>176626.20352237541</v>
      </c>
      <c r="W1042" s="60">
        <v>287190.20352237544</v>
      </c>
      <c r="X1042" s="32">
        <v>-129410.75327512767</v>
      </c>
      <c r="Y1042" s="31">
        <v>-82468.450247247732</v>
      </c>
      <c r="Z1042" s="31">
        <v>11425</v>
      </c>
      <c r="AA1042" s="31">
        <v>-4955</v>
      </c>
      <c r="AB1042" s="31">
        <v>0</v>
      </c>
      <c r="AC1042" s="33">
        <v>0</v>
      </c>
    </row>
    <row r="1043" spans="1:29" s="34" customFormat="1">
      <c r="A1043" s="35" t="s">
        <v>1047</v>
      </c>
      <c r="B1043" s="36" t="s">
        <v>2172</v>
      </c>
      <c r="C1043" s="30">
        <v>281191.83999999997</v>
      </c>
      <c r="D1043" s="28">
        <v>4.1397999999999999E-4</v>
      </c>
      <c r="E1043" s="28">
        <v>4.1662999999999997E-4</v>
      </c>
      <c r="F1043" s="32">
        <v>2656306</v>
      </c>
      <c r="G1043" s="31">
        <v>3353747</v>
      </c>
      <c r="H1043" s="33">
        <v>2076707</v>
      </c>
      <c r="I1043" s="32">
        <v>155127</v>
      </c>
      <c r="J1043" s="31">
        <v>-81513.777746839754</v>
      </c>
      <c r="K1043" s="31">
        <v>73613.222253160246</v>
      </c>
      <c r="L1043" s="31">
        <v>0</v>
      </c>
      <c r="M1043" s="33">
        <v>73613.222253160246</v>
      </c>
      <c r="N1043" s="32">
        <v>137512</v>
      </c>
      <c r="O1043" s="31">
        <v>0</v>
      </c>
      <c r="P1043" s="31">
        <v>286956</v>
      </c>
      <c r="Q1043" s="31">
        <v>0</v>
      </c>
      <c r="R1043" s="33">
        <v>424468</v>
      </c>
      <c r="S1043" s="32">
        <v>7218</v>
      </c>
      <c r="T1043" s="31">
        <v>243452</v>
      </c>
      <c r="U1043" s="31">
        <v>323190</v>
      </c>
      <c r="V1043" s="31">
        <v>66402.199362104569</v>
      </c>
      <c r="W1043" s="60">
        <v>640262.19936210453</v>
      </c>
      <c r="X1043" s="32">
        <v>-141949.62384614459</v>
      </c>
      <c r="Y1043" s="31">
        <v>-107428.57551595998</v>
      </c>
      <c r="Z1043" s="31">
        <v>59300</v>
      </c>
      <c r="AA1043" s="31">
        <v>-25716</v>
      </c>
      <c r="AB1043" s="31">
        <v>0</v>
      </c>
      <c r="AC1043" s="33">
        <v>0</v>
      </c>
    </row>
    <row r="1044" spans="1:29" s="34" customFormat="1">
      <c r="A1044" s="35" t="s">
        <v>1134</v>
      </c>
      <c r="B1044" s="36" t="s">
        <v>2173</v>
      </c>
      <c r="C1044" s="30">
        <v>35756.78</v>
      </c>
      <c r="D1044" s="28">
        <v>5.2639999999999997E-5</v>
      </c>
      <c r="E1044" s="28">
        <v>7.2699999999999999E-6</v>
      </c>
      <c r="F1044" s="32">
        <v>337765</v>
      </c>
      <c r="G1044" s="31">
        <v>426449</v>
      </c>
      <c r="H1044" s="33">
        <v>264066</v>
      </c>
      <c r="I1044" s="32">
        <v>19725</v>
      </c>
      <c r="J1044" s="31">
        <v>130621.09706605753</v>
      </c>
      <c r="K1044" s="31">
        <v>150346.09706605753</v>
      </c>
      <c r="L1044" s="31">
        <v>0</v>
      </c>
      <c r="M1044" s="33">
        <v>150346.09706605753</v>
      </c>
      <c r="N1044" s="32">
        <v>17485</v>
      </c>
      <c r="O1044" s="31">
        <v>0</v>
      </c>
      <c r="P1044" s="31">
        <v>36488</v>
      </c>
      <c r="Q1044" s="31">
        <v>224616.6994302118</v>
      </c>
      <c r="R1044" s="33">
        <v>278589.6994302118</v>
      </c>
      <c r="S1044" s="32">
        <v>918</v>
      </c>
      <c r="T1044" s="31">
        <v>30956</v>
      </c>
      <c r="U1044" s="31">
        <v>41095</v>
      </c>
      <c r="V1044" s="31">
        <v>0</v>
      </c>
      <c r="W1044" s="60">
        <v>72969</v>
      </c>
      <c r="X1044" s="32">
        <v>118219.22020900546</v>
      </c>
      <c r="Y1044" s="31">
        <v>83131.479221206333</v>
      </c>
      <c r="Z1044" s="31">
        <v>7540</v>
      </c>
      <c r="AA1044" s="31">
        <v>-3270</v>
      </c>
      <c r="AB1044" s="31">
        <v>0</v>
      </c>
      <c r="AC1044" s="33">
        <v>0</v>
      </c>
    </row>
    <row r="1045" spans="1:29" s="34" customFormat="1">
      <c r="A1045" s="35" t="s">
        <v>1048</v>
      </c>
      <c r="B1045" s="36" t="s">
        <v>2174</v>
      </c>
      <c r="C1045" s="30">
        <v>80603.47</v>
      </c>
      <c r="D1045" s="28">
        <v>1.1867E-4</v>
      </c>
      <c r="E1045" s="28">
        <v>1.0624999999999999E-4</v>
      </c>
      <c r="F1045" s="32">
        <v>761447</v>
      </c>
      <c r="G1045" s="31">
        <v>961373</v>
      </c>
      <c r="H1045" s="33">
        <v>595301</v>
      </c>
      <c r="I1045" s="32">
        <v>44468</v>
      </c>
      <c r="J1045" s="31">
        <v>39186.32183310781</v>
      </c>
      <c r="K1045" s="31">
        <v>83654.32183310781</v>
      </c>
      <c r="L1045" s="31">
        <v>0</v>
      </c>
      <c r="M1045" s="33">
        <v>83654.32183310781</v>
      </c>
      <c r="N1045" s="32">
        <v>39419</v>
      </c>
      <c r="O1045" s="31">
        <v>0</v>
      </c>
      <c r="P1045" s="31">
        <v>82258</v>
      </c>
      <c r="Q1045" s="31">
        <v>79879.223446923919</v>
      </c>
      <c r="R1045" s="33">
        <v>201556.22344692392</v>
      </c>
      <c r="S1045" s="32">
        <v>2069</v>
      </c>
      <c r="T1045" s="31">
        <v>69787</v>
      </c>
      <c r="U1045" s="31">
        <v>92644</v>
      </c>
      <c r="V1045" s="31">
        <v>1474.6159375087275</v>
      </c>
      <c r="W1045" s="60">
        <v>165974.61593750873</v>
      </c>
      <c r="X1045" s="32">
        <v>28838.714791642546</v>
      </c>
      <c r="Y1045" s="31">
        <v>-2886.1072822273527</v>
      </c>
      <c r="Z1045" s="31">
        <v>16999</v>
      </c>
      <c r="AA1045" s="31">
        <v>-7370</v>
      </c>
      <c r="AB1045" s="31">
        <v>0</v>
      </c>
      <c r="AC1045" s="33">
        <v>0</v>
      </c>
    </row>
    <row r="1046" spans="1:29" s="34" customFormat="1">
      <c r="A1046" s="35" t="s">
        <v>1049</v>
      </c>
      <c r="B1046" s="36" t="s">
        <v>2175</v>
      </c>
      <c r="C1046" s="30">
        <v>1013012.4500000001</v>
      </c>
      <c r="D1046" s="28">
        <v>1.49138E-3</v>
      </c>
      <c r="E1046" s="28">
        <v>1.48448E-3</v>
      </c>
      <c r="F1046" s="32">
        <v>9569452</v>
      </c>
      <c r="G1046" s="31">
        <v>12082012</v>
      </c>
      <c r="H1046" s="33">
        <v>7481421</v>
      </c>
      <c r="I1046" s="32">
        <v>558850</v>
      </c>
      <c r="J1046" s="31">
        <v>134482.27758318669</v>
      </c>
      <c r="K1046" s="31">
        <v>693332.27758318675</v>
      </c>
      <c r="L1046" s="31">
        <v>0</v>
      </c>
      <c r="M1046" s="33">
        <v>693332.27758318675</v>
      </c>
      <c r="N1046" s="32">
        <v>495392</v>
      </c>
      <c r="O1046" s="31">
        <v>0</v>
      </c>
      <c r="P1046" s="31">
        <v>1033772</v>
      </c>
      <c r="Q1046" s="31">
        <v>32267.414938369024</v>
      </c>
      <c r="R1046" s="33">
        <v>1561431.4149383691</v>
      </c>
      <c r="S1046" s="32">
        <v>26003</v>
      </c>
      <c r="T1046" s="31">
        <v>877047</v>
      </c>
      <c r="U1046" s="31">
        <v>1164304</v>
      </c>
      <c r="V1046" s="31">
        <v>121917.26958385654</v>
      </c>
      <c r="W1046" s="60">
        <v>2189271.2695838567</v>
      </c>
      <c r="X1046" s="32">
        <v>-396643.43522742577</v>
      </c>
      <c r="Y1046" s="31">
        <v>-352183.41941806173</v>
      </c>
      <c r="Z1046" s="31">
        <v>213629</v>
      </c>
      <c r="AA1046" s="31">
        <v>-92642.000000000116</v>
      </c>
      <c r="AB1046" s="31">
        <v>0</v>
      </c>
      <c r="AC1046" s="33">
        <v>0</v>
      </c>
    </row>
    <row r="1047" spans="1:29" s="34" customFormat="1">
      <c r="A1047" s="35" t="s">
        <v>1050</v>
      </c>
      <c r="B1047" s="36" t="s">
        <v>2176</v>
      </c>
      <c r="C1047" s="30">
        <v>45064.19</v>
      </c>
      <c r="D1047" s="28">
        <v>6.6340000000000005E-5</v>
      </c>
      <c r="E1047" s="28">
        <v>5.7200000000000001E-5</v>
      </c>
      <c r="F1047" s="32">
        <v>425671</v>
      </c>
      <c r="G1047" s="31">
        <v>537436</v>
      </c>
      <c r="H1047" s="33">
        <v>332791</v>
      </c>
      <c r="I1047" s="32">
        <v>24859</v>
      </c>
      <c r="J1047" s="31">
        <v>16972.774540967544</v>
      </c>
      <c r="K1047" s="31">
        <v>41831.774540967541</v>
      </c>
      <c r="L1047" s="31">
        <v>0</v>
      </c>
      <c r="M1047" s="33">
        <v>41831.774540967541</v>
      </c>
      <c r="N1047" s="32">
        <v>22036</v>
      </c>
      <c r="O1047" s="31">
        <v>0</v>
      </c>
      <c r="P1047" s="31">
        <v>45985</v>
      </c>
      <c r="Q1047" s="31">
        <v>41724.819748386646</v>
      </c>
      <c r="R1047" s="33">
        <v>109745.81974838665</v>
      </c>
      <c r="S1047" s="32">
        <v>1157</v>
      </c>
      <c r="T1047" s="31">
        <v>39013</v>
      </c>
      <c r="U1047" s="31">
        <v>51791</v>
      </c>
      <c r="V1047" s="31">
        <v>8174.048608179316</v>
      </c>
      <c r="W1047" s="60">
        <v>100135.04860817932</v>
      </c>
      <c r="X1047" s="32">
        <v>1188.3477971743323</v>
      </c>
      <c r="Y1047" s="31">
        <v>3040.423343032995</v>
      </c>
      <c r="Z1047" s="31">
        <v>9503</v>
      </c>
      <c r="AA1047" s="31">
        <v>-4121</v>
      </c>
      <c r="AB1047" s="31">
        <v>0</v>
      </c>
      <c r="AC1047" s="33">
        <v>0</v>
      </c>
    </row>
    <row r="1048" spans="1:29" s="34" customFormat="1">
      <c r="A1048" s="35" t="s">
        <v>1051</v>
      </c>
      <c r="B1048" s="36" t="s">
        <v>2177</v>
      </c>
      <c r="C1048" s="30">
        <v>27724.93</v>
      </c>
      <c r="D1048" s="28">
        <v>4.0819999999999999E-5</v>
      </c>
      <c r="E1048" s="28">
        <v>4.6910000000000003E-5</v>
      </c>
      <c r="F1048" s="32">
        <v>261922</v>
      </c>
      <c r="G1048" s="31">
        <v>330692</v>
      </c>
      <c r="H1048" s="33">
        <v>204771</v>
      </c>
      <c r="I1048" s="32">
        <v>15296</v>
      </c>
      <c r="J1048" s="31">
        <v>-2194.0689024155954</v>
      </c>
      <c r="K1048" s="31">
        <v>13101.931097584406</v>
      </c>
      <c r="L1048" s="31">
        <v>0</v>
      </c>
      <c r="M1048" s="33">
        <v>13101.931097584406</v>
      </c>
      <c r="N1048" s="32">
        <v>13559</v>
      </c>
      <c r="O1048" s="31">
        <v>0</v>
      </c>
      <c r="P1048" s="31">
        <v>28295</v>
      </c>
      <c r="Q1048" s="31">
        <v>1173.7308616613657</v>
      </c>
      <c r="R1048" s="33">
        <v>43027.730861661366</v>
      </c>
      <c r="S1048" s="32">
        <v>712</v>
      </c>
      <c r="T1048" s="31">
        <v>24005</v>
      </c>
      <c r="U1048" s="31">
        <v>31868</v>
      </c>
      <c r="V1048" s="31">
        <v>34017.441747423218</v>
      </c>
      <c r="W1048" s="60">
        <v>90602.441747423218</v>
      </c>
      <c r="X1048" s="32">
        <v>-27949.261447191311</v>
      </c>
      <c r="Y1048" s="31">
        <v>-22936.449438570537</v>
      </c>
      <c r="Z1048" s="31">
        <v>5847</v>
      </c>
      <c r="AA1048" s="31">
        <v>-2536</v>
      </c>
      <c r="AB1048" s="31">
        <v>0</v>
      </c>
      <c r="AC1048" s="33">
        <v>0</v>
      </c>
    </row>
    <row r="1049" spans="1:29" s="34" customFormat="1">
      <c r="A1049" s="35" t="s">
        <v>1052</v>
      </c>
      <c r="B1049" s="36" t="s">
        <v>2178</v>
      </c>
      <c r="C1049" s="30">
        <v>182228.97</v>
      </c>
      <c r="D1049" s="28">
        <v>2.6828000000000003E-4</v>
      </c>
      <c r="E1049" s="28">
        <v>2.4017999999999999E-4</v>
      </c>
      <c r="F1049" s="32">
        <v>1721421</v>
      </c>
      <c r="G1049" s="31">
        <v>2173398</v>
      </c>
      <c r="H1049" s="33">
        <v>1345811</v>
      </c>
      <c r="I1049" s="32">
        <v>100530</v>
      </c>
      <c r="J1049" s="31">
        <v>50888.513451108338</v>
      </c>
      <c r="K1049" s="31">
        <v>151418.51345110833</v>
      </c>
      <c r="L1049" s="31">
        <v>0</v>
      </c>
      <c r="M1049" s="33">
        <v>151418.51345110833</v>
      </c>
      <c r="N1049" s="32">
        <v>89115</v>
      </c>
      <c r="O1049" s="31">
        <v>0</v>
      </c>
      <c r="P1049" s="31">
        <v>185962</v>
      </c>
      <c r="Q1049" s="31">
        <v>128967.85671233691</v>
      </c>
      <c r="R1049" s="33">
        <v>404044.85671233688</v>
      </c>
      <c r="S1049" s="32">
        <v>4678</v>
      </c>
      <c r="T1049" s="31">
        <v>157769</v>
      </c>
      <c r="U1049" s="31">
        <v>209443</v>
      </c>
      <c r="V1049" s="31">
        <v>53874.415967030684</v>
      </c>
      <c r="W1049" s="60">
        <v>425764.41596703068</v>
      </c>
      <c r="X1049" s="32">
        <v>-37008.591037081227</v>
      </c>
      <c r="Y1049" s="31">
        <v>-6475.9682176125498</v>
      </c>
      <c r="Z1049" s="31">
        <v>38429</v>
      </c>
      <c r="AA1049" s="31">
        <v>-16664.000000000022</v>
      </c>
      <c r="AB1049" s="31">
        <v>0</v>
      </c>
      <c r="AC1049" s="33">
        <v>0</v>
      </c>
    </row>
    <row r="1050" spans="1:29" s="34" customFormat="1">
      <c r="A1050" s="35" t="s">
        <v>1053</v>
      </c>
      <c r="B1050" s="36" t="s">
        <v>2179</v>
      </c>
      <c r="C1050" s="30">
        <v>4611417.34</v>
      </c>
      <c r="D1050" s="28">
        <v>6.7890199999999998E-3</v>
      </c>
      <c r="E1050" s="28">
        <v>6.8854800000000002E-3</v>
      </c>
      <c r="F1050" s="32">
        <v>43561804</v>
      </c>
      <c r="G1050" s="31">
        <v>54999409</v>
      </c>
      <c r="H1050" s="33">
        <v>34056724</v>
      </c>
      <c r="I1050" s="32">
        <v>2543981</v>
      </c>
      <c r="J1050" s="31">
        <v>-1558738.3418036604</v>
      </c>
      <c r="K1050" s="31">
        <v>985242.65819633962</v>
      </c>
      <c r="L1050" s="31">
        <v>0</v>
      </c>
      <c r="M1050" s="33">
        <v>985242.65819633962</v>
      </c>
      <c r="N1050" s="32">
        <v>2255111</v>
      </c>
      <c r="O1050" s="31">
        <v>0</v>
      </c>
      <c r="P1050" s="31">
        <v>4705909</v>
      </c>
      <c r="Q1050" s="31">
        <v>0</v>
      </c>
      <c r="R1050" s="33">
        <v>6961020</v>
      </c>
      <c r="S1050" s="32">
        <v>118370</v>
      </c>
      <c r="T1050" s="31">
        <v>3992469</v>
      </c>
      <c r="U1050" s="31">
        <v>5300115</v>
      </c>
      <c r="V1050" s="31">
        <v>1128396.5476732783</v>
      </c>
      <c r="W1050" s="60">
        <v>10539350.547673278</v>
      </c>
      <c r="X1050" s="32">
        <v>-2255105.7756422972</v>
      </c>
      <c r="Y1050" s="31">
        <v>-1873981.7720309808</v>
      </c>
      <c r="Z1050" s="31">
        <v>972476</v>
      </c>
      <c r="AA1050" s="31">
        <v>-421718.99999999953</v>
      </c>
      <c r="AB1050" s="31">
        <v>0</v>
      </c>
      <c r="AC1050" s="33">
        <v>0</v>
      </c>
    </row>
    <row r="1051" spans="1:29" s="34" customFormat="1">
      <c r="A1051" s="35" t="s">
        <v>1054</v>
      </c>
      <c r="B1051" s="36" t="s">
        <v>2180</v>
      </c>
      <c r="C1051" s="30">
        <v>14410.65</v>
      </c>
      <c r="D1051" s="28">
        <v>2.122E-5</v>
      </c>
      <c r="E1051" s="28">
        <v>2.143E-5</v>
      </c>
      <c r="F1051" s="32">
        <v>136158</v>
      </c>
      <c r="G1051" s="31">
        <v>171908</v>
      </c>
      <c r="H1051" s="33">
        <v>106449</v>
      </c>
      <c r="I1051" s="32">
        <v>7952</v>
      </c>
      <c r="J1051" s="31">
        <v>-1240.6516717190607</v>
      </c>
      <c r="K1051" s="31">
        <v>6711.3483282809393</v>
      </c>
      <c r="L1051" s="31">
        <v>0</v>
      </c>
      <c r="M1051" s="33">
        <v>6711.3483282809393</v>
      </c>
      <c r="N1051" s="32">
        <v>7049</v>
      </c>
      <c r="O1051" s="31">
        <v>0</v>
      </c>
      <c r="P1051" s="31">
        <v>14709</v>
      </c>
      <c r="Q1051" s="31">
        <v>123.76893531781755</v>
      </c>
      <c r="R1051" s="33">
        <v>21881.768935317818</v>
      </c>
      <c r="S1051" s="32">
        <v>370</v>
      </c>
      <c r="T1051" s="31">
        <v>12479</v>
      </c>
      <c r="U1051" s="31">
        <v>16566</v>
      </c>
      <c r="V1051" s="31">
        <v>3481.4456963643634</v>
      </c>
      <c r="W1051" s="60">
        <v>32896.445696364361</v>
      </c>
      <c r="X1051" s="32">
        <v>-7072.4222681405818</v>
      </c>
      <c r="Y1051" s="31">
        <v>-5664.2544929059641</v>
      </c>
      <c r="Z1051" s="31">
        <v>3040</v>
      </c>
      <c r="AA1051" s="31">
        <v>-1318</v>
      </c>
      <c r="AB1051" s="31">
        <v>0</v>
      </c>
      <c r="AC1051" s="33">
        <v>0</v>
      </c>
    </row>
    <row r="1052" spans="1:29" s="34" customFormat="1">
      <c r="A1052" s="35" t="s">
        <v>1055</v>
      </c>
      <c r="B1052" s="36" t="s">
        <v>2181</v>
      </c>
      <c r="C1052" s="30">
        <v>385973.71</v>
      </c>
      <c r="D1052" s="28">
        <v>5.6824000000000002E-4</v>
      </c>
      <c r="E1052" s="28">
        <v>5.5592E-4</v>
      </c>
      <c r="F1052" s="32">
        <v>3646117</v>
      </c>
      <c r="G1052" s="31">
        <v>4603443</v>
      </c>
      <c r="H1052" s="33">
        <v>2850543</v>
      </c>
      <c r="I1052" s="32">
        <v>212931</v>
      </c>
      <c r="J1052" s="31">
        <v>-25618.500595206518</v>
      </c>
      <c r="K1052" s="31">
        <v>187312.49940479349</v>
      </c>
      <c r="L1052" s="31">
        <v>0</v>
      </c>
      <c r="M1052" s="33">
        <v>187312.49940479349</v>
      </c>
      <c r="N1052" s="32">
        <v>188752</v>
      </c>
      <c r="O1052" s="31">
        <v>0</v>
      </c>
      <c r="P1052" s="31">
        <v>393884</v>
      </c>
      <c r="Q1052" s="31">
        <v>51351.026014935916</v>
      </c>
      <c r="R1052" s="33">
        <v>633987.02601493592</v>
      </c>
      <c r="S1052" s="32">
        <v>9908</v>
      </c>
      <c r="T1052" s="31">
        <v>334169</v>
      </c>
      <c r="U1052" s="31">
        <v>443619</v>
      </c>
      <c r="V1052" s="31">
        <v>71388.171066100316</v>
      </c>
      <c r="W1052" s="60">
        <v>859084.17106610036</v>
      </c>
      <c r="X1052" s="32">
        <v>-157528.98165134972</v>
      </c>
      <c r="Y1052" s="31">
        <v>-113666.16339981469</v>
      </c>
      <c r="Z1052" s="31">
        <v>81396</v>
      </c>
      <c r="AA1052" s="31">
        <v>-35298</v>
      </c>
      <c r="AB1052" s="31">
        <v>0</v>
      </c>
      <c r="AC1052" s="33">
        <v>0</v>
      </c>
    </row>
    <row r="1053" spans="1:29" s="34" customFormat="1">
      <c r="A1053" s="35" t="s">
        <v>1056</v>
      </c>
      <c r="B1053" s="36" t="s">
        <v>2182</v>
      </c>
      <c r="C1053" s="30">
        <v>171001.07</v>
      </c>
      <c r="D1053" s="28">
        <v>2.5175000000000002E-4</v>
      </c>
      <c r="E1053" s="28">
        <v>2.2477E-4</v>
      </c>
      <c r="F1053" s="32">
        <v>1615356</v>
      </c>
      <c r="G1053" s="31">
        <v>2039485</v>
      </c>
      <c r="H1053" s="33">
        <v>1262889</v>
      </c>
      <c r="I1053" s="32">
        <v>94336</v>
      </c>
      <c r="J1053" s="31">
        <v>33303.189103017554</v>
      </c>
      <c r="K1053" s="31">
        <v>127639.18910301756</v>
      </c>
      <c r="L1053" s="31">
        <v>0</v>
      </c>
      <c r="M1053" s="33">
        <v>127639.18910301756</v>
      </c>
      <c r="N1053" s="32">
        <v>83624</v>
      </c>
      <c r="O1053" s="31">
        <v>0</v>
      </c>
      <c r="P1053" s="31">
        <v>174504</v>
      </c>
      <c r="Q1053" s="31">
        <v>122680.69646900956</v>
      </c>
      <c r="R1053" s="33">
        <v>380808.69646900956</v>
      </c>
      <c r="S1053" s="32">
        <v>4389</v>
      </c>
      <c r="T1053" s="31">
        <v>148048</v>
      </c>
      <c r="U1053" s="31">
        <v>196539</v>
      </c>
      <c r="V1053" s="31">
        <v>48143.757403952077</v>
      </c>
      <c r="W1053" s="60">
        <v>397119.75740395207</v>
      </c>
      <c r="X1053" s="32">
        <v>-31952.225339856221</v>
      </c>
      <c r="Y1053" s="31">
        <v>-4781.8355950862824</v>
      </c>
      <c r="Z1053" s="31">
        <v>36061</v>
      </c>
      <c r="AA1053" s="31">
        <v>-15638</v>
      </c>
      <c r="AB1053" s="31">
        <v>0</v>
      </c>
      <c r="AC1053" s="33">
        <v>0</v>
      </c>
    </row>
    <row r="1054" spans="1:29" s="34" customFormat="1">
      <c r="A1054" s="35" t="s">
        <v>1057</v>
      </c>
      <c r="B1054" s="36" t="s">
        <v>2183</v>
      </c>
      <c r="C1054" s="30">
        <v>4827.6499999999996</v>
      </c>
      <c r="D1054" s="28">
        <v>7.1099999999999997E-6</v>
      </c>
      <c r="E1054" s="28">
        <v>6.2400000000000004E-6</v>
      </c>
      <c r="F1054" s="32">
        <v>45621</v>
      </c>
      <c r="G1054" s="31">
        <v>57600</v>
      </c>
      <c r="H1054" s="33">
        <v>35667</v>
      </c>
      <c r="I1054" s="32">
        <v>2664</v>
      </c>
      <c r="J1054" s="31">
        <v>3085.5082412522902</v>
      </c>
      <c r="K1054" s="31">
        <v>5749.5082412522897</v>
      </c>
      <c r="L1054" s="31">
        <v>0</v>
      </c>
      <c r="M1054" s="33">
        <v>5749.5082412522897</v>
      </c>
      <c r="N1054" s="32">
        <v>2362</v>
      </c>
      <c r="O1054" s="31">
        <v>0</v>
      </c>
      <c r="P1054" s="31">
        <v>4928</v>
      </c>
      <c r="Q1054" s="31">
        <v>4109.4907538195075</v>
      </c>
      <c r="R1054" s="33">
        <v>11399.490753819508</v>
      </c>
      <c r="S1054" s="32">
        <v>124</v>
      </c>
      <c r="T1054" s="31">
        <v>4181</v>
      </c>
      <c r="U1054" s="31">
        <v>5551</v>
      </c>
      <c r="V1054" s="31">
        <v>0</v>
      </c>
      <c r="W1054" s="60">
        <v>9856</v>
      </c>
      <c r="X1054" s="32">
        <v>873.76521623564986</v>
      </c>
      <c r="Y1054" s="31">
        <v>92.725537583858113</v>
      </c>
      <c r="Z1054" s="31">
        <v>1018</v>
      </c>
      <c r="AA1054" s="31">
        <v>-441.00000000000045</v>
      </c>
      <c r="AB1054" s="31">
        <v>0</v>
      </c>
      <c r="AC1054" s="33">
        <v>0</v>
      </c>
    </row>
    <row r="1055" spans="1:29" s="34" customFormat="1">
      <c r="A1055" s="35" t="s">
        <v>1058</v>
      </c>
      <c r="B1055" s="36" t="s">
        <v>2184</v>
      </c>
      <c r="C1055" s="30">
        <v>10402.400000000001</v>
      </c>
      <c r="D1055" s="28">
        <v>1.5310000000000001E-5</v>
      </c>
      <c r="E1055" s="28">
        <v>2.7900000000000001E-5</v>
      </c>
      <c r="F1055" s="32">
        <v>98237</v>
      </c>
      <c r="G1055" s="31">
        <v>124030</v>
      </c>
      <c r="H1055" s="33">
        <v>76802</v>
      </c>
      <c r="I1055" s="32">
        <v>5737</v>
      </c>
      <c r="J1055" s="31">
        <v>-31653.503919125546</v>
      </c>
      <c r="K1055" s="31">
        <v>-25916.503919125546</v>
      </c>
      <c r="L1055" s="31">
        <v>0</v>
      </c>
      <c r="M1055" s="33">
        <v>-25916.503919125546</v>
      </c>
      <c r="N1055" s="32">
        <v>5086</v>
      </c>
      <c r="O1055" s="31">
        <v>0</v>
      </c>
      <c r="P1055" s="31">
        <v>10612</v>
      </c>
      <c r="Q1055" s="31">
        <v>238.48308877482054</v>
      </c>
      <c r="R1055" s="33">
        <v>15936.483088774821</v>
      </c>
      <c r="S1055" s="32">
        <v>267</v>
      </c>
      <c r="T1055" s="31">
        <v>9003</v>
      </c>
      <c r="U1055" s="31">
        <v>11952</v>
      </c>
      <c r="V1055" s="31">
        <v>60972.091080919789</v>
      </c>
      <c r="W1055" s="60">
        <v>82194.091080919781</v>
      </c>
      <c r="X1055" s="32">
        <v>-37075.228882448835</v>
      </c>
      <c r="Y1055" s="31">
        <v>-30425.379109696139</v>
      </c>
      <c r="Z1055" s="31">
        <v>2193</v>
      </c>
      <c r="AA1055" s="31">
        <v>-949.99999999998545</v>
      </c>
      <c r="AB1055" s="31">
        <v>0</v>
      </c>
      <c r="AC1055" s="33">
        <v>0</v>
      </c>
    </row>
    <row r="1056" spans="1:29" s="34" customFormat="1">
      <c r="A1056" s="35" t="s">
        <v>1059</v>
      </c>
      <c r="B1056" s="36" t="s">
        <v>2185</v>
      </c>
      <c r="C1056" s="30">
        <v>0</v>
      </c>
      <c r="D1056" s="28">
        <v>0</v>
      </c>
      <c r="E1056" s="28">
        <v>0</v>
      </c>
      <c r="F1056" s="32">
        <v>0</v>
      </c>
      <c r="G1056" s="31">
        <v>0</v>
      </c>
      <c r="H1056" s="33">
        <v>0</v>
      </c>
      <c r="I1056" s="32">
        <v>0</v>
      </c>
      <c r="J1056" s="31">
        <v>-23775.924033943971</v>
      </c>
      <c r="K1056" s="31">
        <v>-23775.924033943971</v>
      </c>
      <c r="L1056" s="31">
        <v>0</v>
      </c>
      <c r="M1056" s="33">
        <v>-23775.924033943971</v>
      </c>
      <c r="N1056" s="32">
        <v>0</v>
      </c>
      <c r="O1056" s="31">
        <v>0</v>
      </c>
      <c r="P1056" s="31">
        <v>0</v>
      </c>
      <c r="Q1056" s="31">
        <v>0</v>
      </c>
      <c r="R1056" s="33">
        <v>0</v>
      </c>
      <c r="S1056" s="32">
        <v>0</v>
      </c>
      <c r="T1056" s="31">
        <v>0</v>
      </c>
      <c r="U1056" s="31">
        <v>0</v>
      </c>
      <c r="V1056" s="31">
        <v>0</v>
      </c>
      <c r="W1056" s="60">
        <v>0</v>
      </c>
      <c r="X1056" s="32">
        <v>0</v>
      </c>
      <c r="Y1056" s="31">
        <v>0</v>
      </c>
      <c r="Z1056" s="31">
        <v>0</v>
      </c>
      <c r="AA1056" s="31">
        <v>0</v>
      </c>
      <c r="AB1056" s="31">
        <v>0</v>
      </c>
      <c r="AC1056" s="33">
        <v>0</v>
      </c>
    </row>
    <row r="1057" spans="1:29" s="34" customFormat="1">
      <c r="A1057" s="35" t="s">
        <v>1060</v>
      </c>
      <c r="B1057" s="36" t="s">
        <v>2186</v>
      </c>
      <c r="C1057" s="30">
        <v>459712.64</v>
      </c>
      <c r="D1057" s="28">
        <v>6.7679999999999997E-4</v>
      </c>
      <c r="E1057" s="28">
        <v>6.3429000000000003E-4</v>
      </c>
      <c r="F1057" s="32">
        <v>4342693</v>
      </c>
      <c r="G1057" s="31">
        <v>5482912</v>
      </c>
      <c r="H1057" s="33">
        <v>3395128</v>
      </c>
      <c r="I1057" s="32">
        <v>253610</v>
      </c>
      <c r="J1057" s="31">
        <v>-22640.721519588427</v>
      </c>
      <c r="K1057" s="31">
        <v>230969.27848041157</v>
      </c>
      <c r="L1057" s="31">
        <v>0</v>
      </c>
      <c r="M1057" s="33">
        <v>230969.27848041157</v>
      </c>
      <c r="N1057" s="32">
        <v>224813</v>
      </c>
      <c r="O1057" s="31">
        <v>0</v>
      </c>
      <c r="P1057" s="31">
        <v>469134</v>
      </c>
      <c r="Q1057" s="31">
        <v>188320.14489738995</v>
      </c>
      <c r="R1057" s="33">
        <v>882267.14489738992</v>
      </c>
      <c r="S1057" s="32">
        <v>11800</v>
      </c>
      <c r="T1057" s="31">
        <v>398011</v>
      </c>
      <c r="U1057" s="31">
        <v>528371</v>
      </c>
      <c r="V1057" s="31">
        <v>123500.36914202469</v>
      </c>
      <c r="W1057" s="60">
        <v>1061682.3691420248</v>
      </c>
      <c r="X1057" s="32">
        <v>-157886.86392601638</v>
      </c>
      <c r="Y1057" s="31">
        <v>-76433.360318618346</v>
      </c>
      <c r="Z1057" s="31">
        <v>96946</v>
      </c>
      <c r="AA1057" s="31">
        <v>-42041</v>
      </c>
      <c r="AB1057" s="31">
        <v>0</v>
      </c>
      <c r="AC1057" s="33">
        <v>0</v>
      </c>
    </row>
    <row r="1058" spans="1:29" s="34" customFormat="1">
      <c r="A1058" s="35" t="s">
        <v>1061</v>
      </c>
      <c r="B1058" s="36" t="s">
        <v>2187</v>
      </c>
      <c r="C1058" s="30">
        <v>668494.95000000007</v>
      </c>
      <c r="D1058" s="28">
        <v>9.8416999999999992E-4</v>
      </c>
      <c r="E1058" s="28">
        <v>8.9360999999999998E-4</v>
      </c>
      <c r="F1058" s="32">
        <v>6314935</v>
      </c>
      <c r="G1058" s="31">
        <v>7972987</v>
      </c>
      <c r="H1058" s="33">
        <v>4937032</v>
      </c>
      <c r="I1058" s="32">
        <v>368788</v>
      </c>
      <c r="J1058" s="31">
        <v>216959.4663075837</v>
      </c>
      <c r="K1058" s="31">
        <v>585747.46630758373</v>
      </c>
      <c r="L1058" s="31">
        <v>0</v>
      </c>
      <c r="M1058" s="33">
        <v>585747.46630758373</v>
      </c>
      <c r="N1058" s="32">
        <v>326912</v>
      </c>
      <c r="O1058" s="31">
        <v>0</v>
      </c>
      <c r="P1058" s="31">
        <v>682192</v>
      </c>
      <c r="Q1058" s="31">
        <v>408217.63123369805</v>
      </c>
      <c r="R1058" s="33">
        <v>1417321.631233698</v>
      </c>
      <c r="S1058" s="32">
        <v>17159</v>
      </c>
      <c r="T1058" s="31">
        <v>578768</v>
      </c>
      <c r="U1058" s="31">
        <v>768331</v>
      </c>
      <c r="V1058" s="31">
        <v>37173.669487640691</v>
      </c>
      <c r="W1058" s="60">
        <v>1401431.6694876407</v>
      </c>
      <c r="X1058" s="32">
        <v>-13675.273642161512</v>
      </c>
      <c r="Y1058" s="31">
        <v>-50275.764611781109</v>
      </c>
      <c r="Z1058" s="31">
        <v>140975</v>
      </c>
      <c r="AA1058" s="31">
        <v>-61134.000000000116</v>
      </c>
      <c r="AB1058" s="31">
        <v>0</v>
      </c>
      <c r="AC1058" s="33">
        <v>0</v>
      </c>
    </row>
    <row r="1059" spans="1:29" s="34" customFormat="1">
      <c r="A1059" s="35" t="s">
        <v>1062</v>
      </c>
      <c r="B1059" s="36" t="s">
        <v>2188</v>
      </c>
      <c r="C1059" s="30">
        <v>927766.89</v>
      </c>
      <c r="D1059" s="28">
        <v>1.3658800000000001E-3</v>
      </c>
      <c r="E1059" s="28">
        <v>1.41643E-3</v>
      </c>
      <c r="F1059" s="32">
        <v>8764181</v>
      </c>
      <c r="G1059" s="31">
        <v>11065307</v>
      </c>
      <c r="H1059" s="33">
        <v>6851858</v>
      </c>
      <c r="I1059" s="32">
        <v>511822</v>
      </c>
      <c r="J1059" s="31">
        <v>-106424.71231691561</v>
      </c>
      <c r="K1059" s="31">
        <v>405397.28768308437</v>
      </c>
      <c r="L1059" s="31">
        <v>0</v>
      </c>
      <c r="M1059" s="33">
        <v>405397.28768308437</v>
      </c>
      <c r="N1059" s="32">
        <v>453705</v>
      </c>
      <c r="O1059" s="31">
        <v>0</v>
      </c>
      <c r="P1059" s="31">
        <v>946780</v>
      </c>
      <c r="Q1059" s="31">
        <v>48962.548137767393</v>
      </c>
      <c r="R1059" s="33">
        <v>1449447.5481377675</v>
      </c>
      <c r="S1059" s="32">
        <v>23815</v>
      </c>
      <c r="T1059" s="31">
        <v>803243</v>
      </c>
      <c r="U1059" s="31">
        <v>1066328</v>
      </c>
      <c r="V1059" s="31">
        <v>249656.38019217769</v>
      </c>
      <c r="W1059" s="60">
        <v>2143042.3801921778</v>
      </c>
      <c r="X1059" s="32">
        <v>-361424.70449111715</v>
      </c>
      <c r="Y1059" s="31">
        <v>-442977.12756329315</v>
      </c>
      <c r="Z1059" s="31">
        <v>195652</v>
      </c>
      <c r="AA1059" s="31">
        <v>-84845</v>
      </c>
      <c r="AB1059" s="31">
        <v>0</v>
      </c>
      <c r="AC1059" s="33">
        <v>0</v>
      </c>
    </row>
    <row r="1060" spans="1:29" s="34" customFormat="1">
      <c r="A1060" s="35" t="s">
        <v>1063</v>
      </c>
      <c r="B1060" s="36" t="s">
        <v>2189</v>
      </c>
      <c r="C1060" s="30">
        <v>545706.15</v>
      </c>
      <c r="D1060" s="28">
        <v>8.0340000000000001E-4</v>
      </c>
      <c r="E1060" s="28">
        <v>8.2096999999999997E-4</v>
      </c>
      <c r="F1060" s="32">
        <v>5155023</v>
      </c>
      <c r="G1060" s="31">
        <v>6508528</v>
      </c>
      <c r="H1060" s="33">
        <v>4030209</v>
      </c>
      <c r="I1060" s="32">
        <v>301050</v>
      </c>
      <c r="J1060" s="31">
        <v>-227146.89375241514</v>
      </c>
      <c r="K1060" s="31">
        <v>73903.106247584859</v>
      </c>
      <c r="L1060" s="31">
        <v>0</v>
      </c>
      <c r="M1060" s="33">
        <v>73903.106247584859</v>
      </c>
      <c r="N1060" s="32">
        <v>266866</v>
      </c>
      <c r="O1060" s="31">
        <v>0</v>
      </c>
      <c r="P1060" s="31">
        <v>556888</v>
      </c>
      <c r="Q1060" s="31">
        <v>8244.2964126095885</v>
      </c>
      <c r="R1060" s="33">
        <v>831998.29641260963</v>
      </c>
      <c r="S1060" s="32">
        <v>14008</v>
      </c>
      <c r="T1060" s="31">
        <v>472461</v>
      </c>
      <c r="U1060" s="31">
        <v>627206</v>
      </c>
      <c r="V1060" s="31">
        <v>353240.23694574024</v>
      </c>
      <c r="W1060" s="60">
        <v>1466915.2369457402</v>
      </c>
      <c r="X1060" s="32">
        <v>-465293.74474128307</v>
      </c>
      <c r="Y1060" s="31">
        <v>-234798.19579184763</v>
      </c>
      <c r="Z1060" s="31">
        <v>115081</v>
      </c>
      <c r="AA1060" s="31">
        <v>-49906</v>
      </c>
      <c r="AB1060" s="31">
        <v>0</v>
      </c>
      <c r="AC1060" s="33">
        <v>0</v>
      </c>
    </row>
    <row r="1061" spans="1:29" s="34" customFormat="1">
      <c r="A1061" s="35" t="s">
        <v>1064</v>
      </c>
      <c r="B1061" s="36" t="s">
        <v>2190</v>
      </c>
      <c r="C1061" s="30">
        <v>945640.03999999992</v>
      </c>
      <c r="D1061" s="28">
        <v>1.39219E-3</v>
      </c>
      <c r="E1061" s="28">
        <v>1.31401E-3</v>
      </c>
      <c r="F1061" s="32">
        <v>8932999</v>
      </c>
      <c r="G1061" s="31">
        <v>11278451</v>
      </c>
      <c r="H1061" s="33">
        <v>6983840</v>
      </c>
      <c r="I1061" s="32">
        <v>521681</v>
      </c>
      <c r="J1061" s="31">
        <v>38059.237242641015</v>
      </c>
      <c r="K1061" s="31">
        <v>559740.23724264104</v>
      </c>
      <c r="L1061" s="31">
        <v>0</v>
      </c>
      <c r="M1061" s="33">
        <v>559740.23724264104</v>
      </c>
      <c r="N1061" s="32">
        <v>462444</v>
      </c>
      <c r="O1061" s="31">
        <v>0</v>
      </c>
      <c r="P1061" s="31">
        <v>965017</v>
      </c>
      <c r="Q1061" s="31">
        <v>343671.70119209663</v>
      </c>
      <c r="R1061" s="33">
        <v>1771132.7011920966</v>
      </c>
      <c r="S1061" s="32">
        <v>24274</v>
      </c>
      <c r="T1061" s="31">
        <v>818716</v>
      </c>
      <c r="U1061" s="31">
        <v>1086868</v>
      </c>
      <c r="V1061" s="31">
        <v>124516.69762448788</v>
      </c>
      <c r="W1061" s="60">
        <v>2054374.6976244878</v>
      </c>
      <c r="X1061" s="32">
        <v>-219339.21049362485</v>
      </c>
      <c r="Y1061" s="31">
        <v>-176842.78593876641</v>
      </c>
      <c r="Z1061" s="31">
        <v>199421</v>
      </c>
      <c r="AA1061" s="31">
        <v>-86481</v>
      </c>
      <c r="AB1061" s="31">
        <v>0</v>
      </c>
      <c r="AC1061" s="33">
        <v>0</v>
      </c>
    </row>
    <row r="1062" spans="1:29" s="34" customFormat="1">
      <c r="A1062" s="35" t="s">
        <v>1065</v>
      </c>
      <c r="B1062" s="36" t="s">
        <v>2191</v>
      </c>
      <c r="C1062" s="30">
        <v>250716.16</v>
      </c>
      <c r="D1062" s="28">
        <v>3.6911000000000002E-4</v>
      </c>
      <c r="E1062" s="28">
        <v>3.7655000000000002E-4</v>
      </c>
      <c r="F1062" s="32">
        <v>2368397</v>
      </c>
      <c r="G1062" s="31">
        <v>2990245</v>
      </c>
      <c r="H1062" s="33">
        <v>1851619</v>
      </c>
      <c r="I1062" s="32">
        <v>138313</v>
      </c>
      <c r="J1062" s="31">
        <v>-100025.88804868316</v>
      </c>
      <c r="K1062" s="31">
        <v>38287.111951316838</v>
      </c>
      <c r="L1062" s="31">
        <v>0</v>
      </c>
      <c r="M1062" s="33">
        <v>38287.111951316838</v>
      </c>
      <c r="N1062" s="32">
        <v>122607</v>
      </c>
      <c r="O1062" s="31">
        <v>0</v>
      </c>
      <c r="P1062" s="31">
        <v>255854</v>
      </c>
      <c r="Q1062" s="31">
        <v>0</v>
      </c>
      <c r="R1062" s="33">
        <v>378461</v>
      </c>
      <c r="S1062" s="32">
        <v>6436</v>
      </c>
      <c r="T1062" s="31">
        <v>217065</v>
      </c>
      <c r="U1062" s="31">
        <v>288160</v>
      </c>
      <c r="V1062" s="31">
        <v>54968.480956378087</v>
      </c>
      <c r="W1062" s="60">
        <v>566629.48095637804</v>
      </c>
      <c r="X1062" s="32">
        <v>-111576.71127300124</v>
      </c>
      <c r="Y1062" s="31">
        <v>-106535.76968337684</v>
      </c>
      <c r="Z1062" s="31">
        <v>52872</v>
      </c>
      <c r="AA1062" s="31">
        <v>-22928</v>
      </c>
      <c r="AB1062" s="31">
        <v>0</v>
      </c>
      <c r="AC1062" s="33">
        <v>0</v>
      </c>
    </row>
    <row r="1063" spans="1:29" s="34" customFormat="1">
      <c r="A1063" s="35" t="s">
        <v>1066</v>
      </c>
      <c r="B1063" s="36" t="s">
        <v>2192</v>
      </c>
      <c r="C1063" s="30">
        <v>0</v>
      </c>
      <c r="D1063" s="28">
        <v>0</v>
      </c>
      <c r="E1063" s="28">
        <v>4.9999999999999998E-8</v>
      </c>
      <c r="F1063" s="32">
        <v>0</v>
      </c>
      <c r="G1063" s="31">
        <v>0</v>
      </c>
      <c r="H1063" s="33">
        <v>0</v>
      </c>
      <c r="I1063" s="32">
        <v>0</v>
      </c>
      <c r="J1063" s="31">
        <v>-2124.2613137692933</v>
      </c>
      <c r="K1063" s="31">
        <v>-2124.2613137692933</v>
      </c>
      <c r="L1063" s="31">
        <v>0</v>
      </c>
      <c r="M1063" s="33">
        <v>-2124.2613137692933</v>
      </c>
      <c r="N1063" s="32">
        <v>0</v>
      </c>
      <c r="O1063" s="31">
        <v>0</v>
      </c>
      <c r="P1063" s="31">
        <v>0</v>
      </c>
      <c r="Q1063" s="31">
        <v>35.513137934983654</v>
      </c>
      <c r="R1063" s="33">
        <v>35.513137934983654</v>
      </c>
      <c r="S1063" s="32">
        <v>0</v>
      </c>
      <c r="T1063" s="31">
        <v>0</v>
      </c>
      <c r="U1063" s="31">
        <v>0</v>
      </c>
      <c r="V1063" s="31">
        <v>2399.1255526489413</v>
      </c>
      <c r="W1063" s="60">
        <v>2399.1255526489413</v>
      </c>
      <c r="X1063" s="32">
        <v>-2257.7302024367646</v>
      </c>
      <c r="Y1063" s="31">
        <v>-105.88221227719299</v>
      </c>
      <c r="Z1063" s="31">
        <v>0</v>
      </c>
      <c r="AA1063" s="31">
        <v>0</v>
      </c>
      <c r="AB1063" s="31">
        <v>0</v>
      </c>
      <c r="AC1063" s="33">
        <v>0</v>
      </c>
    </row>
    <row r="1064" spans="1:29" s="34" customFormat="1">
      <c r="A1064" s="35" t="s">
        <v>1067</v>
      </c>
      <c r="B1064" s="36" t="s">
        <v>2193</v>
      </c>
      <c r="C1064" s="30">
        <v>932879.62</v>
      </c>
      <c r="D1064" s="28">
        <v>1.3734000000000001E-3</v>
      </c>
      <c r="E1064" s="28">
        <v>1.21579E-3</v>
      </c>
      <c r="F1064" s="32">
        <v>8812433</v>
      </c>
      <c r="G1064" s="31">
        <v>11126229</v>
      </c>
      <c r="H1064" s="33">
        <v>6889581</v>
      </c>
      <c r="I1064" s="32">
        <v>514640</v>
      </c>
      <c r="J1064" s="31">
        <v>379432.93349504931</v>
      </c>
      <c r="K1064" s="31">
        <v>894072.93349504936</v>
      </c>
      <c r="L1064" s="31">
        <v>0</v>
      </c>
      <c r="M1064" s="33">
        <v>894072.93349504936</v>
      </c>
      <c r="N1064" s="32">
        <v>456203</v>
      </c>
      <c r="O1064" s="31">
        <v>0</v>
      </c>
      <c r="P1064" s="31">
        <v>951992</v>
      </c>
      <c r="Q1064" s="31">
        <v>753997.71425807197</v>
      </c>
      <c r="R1064" s="33">
        <v>2162192.714258072</v>
      </c>
      <c r="S1064" s="32">
        <v>23946</v>
      </c>
      <c r="T1064" s="31">
        <v>807666</v>
      </c>
      <c r="U1064" s="31">
        <v>1072199</v>
      </c>
      <c r="V1064" s="31">
        <v>4361.7514191940481</v>
      </c>
      <c r="W1064" s="60">
        <v>1908172.751419194</v>
      </c>
      <c r="X1064" s="32">
        <v>146620.17823810643</v>
      </c>
      <c r="Y1064" s="31">
        <v>-4016.2153992285603</v>
      </c>
      <c r="Z1064" s="31">
        <v>196729</v>
      </c>
      <c r="AA1064" s="31">
        <v>-85313</v>
      </c>
      <c r="AB1064" s="31">
        <v>0</v>
      </c>
      <c r="AC1064" s="33">
        <v>0</v>
      </c>
    </row>
    <row r="1065" spans="1:29" s="34" customFormat="1">
      <c r="A1065" s="35" t="s">
        <v>1068</v>
      </c>
      <c r="B1065" s="36" t="s">
        <v>2194</v>
      </c>
      <c r="C1065" s="30">
        <v>1443856.68</v>
      </c>
      <c r="D1065" s="28">
        <v>2.1256700000000001E-3</v>
      </c>
      <c r="E1065" s="28">
        <v>1.9578999999999998E-3</v>
      </c>
      <c r="F1065" s="32">
        <v>13639379</v>
      </c>
      <c r="G1065" s="31">
        <v>17220541</v>
      </c>
      <c r="H1065" s="33">
        <v>10663300</v>
      </c>
      <c r="I1065" s="32">
        <v>796531</v>
      </c>
      <c r="J1065" s="31">
        <v>700676.32830584003</v>
      </c>
      <c r="K1065" s="31">
        <v>1497207.32830584</v>
      </c>
      <c r="L1065" s="31">
        <v>0</v>
      </c>
      <c r="M1065" s="33">
        <v>1497207.32830584</v>
      </c>
      <c r="N1065" s="32">
        <v>706084</v>
      </c>
      <c r="O1065" s="31">
        <v>0</v>
      </c>
      <c r="P1065" s="31">
        <v>1473439</v>
      </c>
      <c r="Q1065" s="31">
        <v>884208.42955224111</v>
      </c>
      <c r="R1065" s="33">
        <v>3063731.4295522412</v>
      </c>
      <c r="S1065" s="32">
        <v>37062</v>
      </c>
      <c r="T1065" s="31">
        <v>1250059</v>
      </c>
      <c r="U1065" s="31">
        <v>1659488</v>
      </c>
      <c r="V1065" s="31">
        <v>0</v>
      </c>
      <c r="W1065" s="60">
        <v>2946609</v>
      </c>
      <c r="X1065" s="32">
        <v>112196.22271884338</v>
      </c>
      <c r="Y1065" s="31">
        <v>-167515.79316660226</v>
      </c>
      <c r="Z1065" s="31">
        <v>304486</v>
      </c>
      <c r="AA1065" s="31">
        <v>-132043.99999999988</v>
      </c>
      <c r="AB1065" s="31">
        <v>0</v>
      </c>
      <c r="AC1065" s="33">
        <v>0</v>
      </c>
    </row>
    <row r="1066" spans="1:29" s="34" customFormat="1">
      <c r="A1066" s="35" t="s">
        <v>1069</v>
      </c>
      <c r="B1066" s="36" t="s">
        <v>2195</v>
      </c>
      <c r="C1066" s="30">
        <v>1068126.0900000001</v>
      </c>
      <c r="D1066" s="28">
        <v>1.57252E-3</v>
      </c>
      <c r="E1066" s="28">
        <v>1.5017699999999999E-3</v>
      </c>
      <c r="F1066" s="32">
        <v>10090088</v>
      </c>
      <c r="G1066" s="31">
        <v>12739345</v>
      </c>
      <c r="H1066" s="33">
        <v>7888455</v>
      </c>
      <c r="I1066" s="32">
        <v>589255</v>
      </c>
      <c r="J1066" s="31">
        <v>103492.21327507273</v>
      </c>
      <c r="K1066" s="31">
        <v>692747.21327507275</v>
      </c>
      <c r="L1066" s="31">
        <v>0</v>
      </c>
      <c r="M1066" s="33">
        <v>692747.21327507275</v>
      </c>
      <c r="N1066" s="32">
        <v>522344</v>
      </c>
      <c r="O1066" s="31">
        <v>0</v>
      </c>
      <c r="P1066" s="31">
        <v>1090015</v>
      </c>
      <c r="Q1066" s="31">
        <v>318612.25767720951</v>
      </c>
      <c r="R1066" s="33">
        <v>1930971.2576772096</v>
      </c>
      <c r="S1066" s="32">
        <v>27418</v>
      </c>
      <c r="T1066" s="31">
        <v>924764</v>
      </c>
      <c r="U1066" s="31">
        <v>1227650</v>
      </c>
      <c r="V1066" s="31">
        <v>198052.48583962442</v>
      </c>
      <c r="W1066" s="60">
        <v>2377884.4858396244</v>
      </c>
      <c r="X1066" s="32">
        <v>-337553.16582770145</v>
      </c>
      <c r="Y1066" s="31">
        <v>-236928.0623347135</v>
      </c>
      <c r="Z1066" s="31">
        <v>225252</v>
      </c>
      <c r="AA1066" s="31">
        <v>-97683.999999999884</v>
      </c>
      <c r="AB1066" s="31">
        <v>0</v>
      </c>
      <c r="AC1066" s="33">
        <v>0</v>
      </c>
    </row>
    <row r="1067" spans="1:29" s="34" customFormat="1">
      <c r="A1067" s="35" t="s">
        <v>1070</v>
      </c>
      <c r="B1067" s="36" t="s">
        <v>2196</v>
      </c>
      <c r="C1067" s="30">
        <v>2307753.9300000002</v>
      </c>
      <c r="D1067" s="28">
        <v>3.3975199999999998E-3</v>
      </c>
      <c r="E1067" s="28">
        <v>3.3073899999999999E-3</v>
      </c>
      <c r="F1067" s="32">
        <v>21800216</v>
      </c>
      <c r="G1067" s="31">
        <v>27524089</v>
      </c>
      <c r="H1067" s="33">
        <v>17043462</v>
      </c>
      <c r="I1067" s="32">
        <v>1273118</v>
      </c>
      <c r="J1067" s="31">
        <v>-767445.11340703</v>
      </c>
      <c r="K1067" s="31">
        <v>505672.88659297</v>
      </c>
      <c r="L1067" s="31">
        <v>0</v>
      </c>
      <c r="M1067" s="33">
        <v>505672.88659297</v>
      </c>
      <c r="N1067" s="32">
        <v>1128555</v>
      </c>
      <c r="O1067" s="31">
        <v>0</v>
      </c>
      <c r="P1067" s="31">
        <v>2355041</v>
      </c>
      <c r="Q1067" s="31">
        <v>374753.49914441723</v>
      </c>
      <c r="R1067" s="33">
        <v>3858349.4991444172</v>
      </c>
      <c r="S1067" s="32">
        <v>59237</v>
      </c>
      <c r="T1067" s="31">
        <v>1998005</v>
      </c>
      <c r="U1067" s="31">
        <v>2652408</v>
      </c>
      <c r="V1067" s="31">
        <v>617404.22951347311</v>
      </c>
      <c r="W1067" s="60">
        <v>5327054.2295134729</v>
      </c>
      <c r="X1067" s="32">
        <v>-1099592.7705164908</v>
      </c>
      <c r="Y1067" s="31">
        <v>-644733.95985256508</v>
      </c>
      <c r="Z1067" s="31">
        <v>486669</v>
      </c>
      <c r="AA1067" s="31">
        <v>-211047</v>
      </c>
      <c r="AB1067" s="31">
        <v>0</v>
      </c>
      <c r="AC1067" s="33">
        <v>0</v>
      </c>
    </row>
    <row r="1068" spans="1:29" s="34" customFormat="1">
      <c r="A1068" s="35" t="s">
        <v>1071</v>
      </c>
      <c r="B1068" s="36" t="s">
        <v>2197</v>
      </c>
      <c r="C1068" s="30">
        <v>120550.93999999999</v>
      </c>
      <c r="D1068" s="28">
        <v>1.7747999999999999E-4</v>
      </c>
      <c r="E1068" s="28">
        <v>1.7038000000000001E-4</v>
      </c>
      <c r="F1068" s="32">
        <v>1138802</v>
      </c>
      <c r="G1068" s="31">
        <v>1437806</v>
      </c>
      <c r="H1068" s="33">
        <v>890318</v>
      </c>
      <c r="I1068" s="32">
        <v>66505</v>
      </c>
      <c r="J1068" s="31">
        <v>18213.743607296099</v>
      </c>
      <c r="K1068" s="31">
        <v>84718.743607296099</v>
      </c>
      <c r="L1068" s="31">
        <v>0</v>
      </c>
      <c r="M1068" s="33">
        <v>84718.743607296099</v>
      </c>
      <c r="N1068" s="32">
        <v>58954</v>
      </c>
      <c r="O1068" s="31">
        <v>0</v>
      </c>
      <c r="P1068" s="31">
        <v>123023</v>
      </c>
      <c r="Q1068" s="31">
        <v>39438.327783170404</v>
      </c>
      <c r="R1068" s="33">
        <v>221415.32778317039</v>
      </c>
      <c r="S1068" s="32">
        <v>3094</v>
      </c>
      <c r="T1068" s="31">
        <v>104372</v>
      </c>
      <c r="U1068" s="31">
        <v>138557</v>
      </c>
      <c r="V1068" s="31">
        <v>100745.37736057548</v>
      </c>
      <c r="W1068" s="60">
        <v>346768.37736057548</v>
      </c>
      <c r="X1068" s="32">
        <v>-111136.03463823453</v>
      </c>
      <c r="Y1068" s="31">
        <v>-28615.014939170564</v>
      </c>
      <c r="Z1068" s="31">
        <v>25423</v>
      </c>
      <c r="AA1068" s="31">
        <v>-11025</v>
      </c>
      <c r="AB1068" s="31">
        <v>0</v>
      </c>
      <c r="AC1068" s="33">
        <v>0</v>
      </c>
    </row>
    <row r="1069" spans="1:29" s="34" customFormat="1">
      <c r="A1069" s="35" t="s">
        <v>1072</v>
      </c>
      <c r="B1069" s="36" t="s">
        <v>2198</v>
      </c>
      <c r="C1069" s="30">
        <v>56256.91</v>
      </c>
      <c r="D1069" s="28">
        <v>8.2819999999999996E-5</v>
      </c>
      <c r="E1069" s="28">
        <v>9.1409999999999994E-5</v>
      </c>
      <c r="F1069" s="32">
        <v>531415</v>
      </c>
      <c r="G1069" s="31">
        <v>670944</v>
      </c>
      <c r="H1069" s="33">
        <v>415462</v>
      </c>
      <c r="I1069" s="32">
        <v>31034</v>
      </c>
      <c r="J1069" s="31">
        <v>-2122.4629537424998</v>
      </c>
      <c r="K1069" s="31">
        <v>28911.537046257501</v>
      </c>
      <c r="L1069" s="31">
        <v>0</v>
      </c>
      <c r="M1069" s="33">
        <v>28911.537046257501</v>
      </c>
      <c r="N1069" s="32">
        <v>27510</v>
      </c>
      <c r="O1069" s="31">
        <v>0</v>
      </c>
      <c r="P1069" s="31">
        <v>57408</v>
      </c>
      <c r="Q1069" s="31">
        <v>12272.973001227145</v>
      </c>
      <c r="R1069" s="33">
        <v>97190.973001227147</v>
      </c>
      <c r="S1069" s="32">
        <v>1444</v>
      </c>
      <c r="T1069" s="31">
        <v>48705</v>
      </c>
      <c r="U1069" s="31">
        <v>64657</v>
      </c>
      <c r="V1069" s="31">
        <v>40581.146374521384</v>
      </c>
      <c r="W1069" s="60">
        <v>155387.14637452137</v>
      </c>
      <c r="X1069" s="32">
        <v>-26354.781795811439</v>
      </c>
      <c r="Y1069" s="31">
        <v>-38559.391577482798</v>
      </c>
      <c r="Z1069" s="31">
        <v>11863</v>
      </c>
      <c r="AA1069" s="31">
        <v>-5145</v>
      </c>
      <c r="AB1069" s="31">
        <v>0</v>
      </c>
      <c r="AC1069" s="33">
        <v>0</v>
      </c>
    </row>
    <row r="1070" spans="1:29" s="34" customFormat="1">
      <c r="A1070" s="35" t="s">
        <v>1073</v>
      </c>
      <c r="B1070" s="36" t="s">
        <v>2199</v>
      </c>
      <c r="C1070" s="30">
        <v>180823.97</v>
      </c>
      <c r="D1070" s="28">
        <v>2.6621000000000001E-4</v>
      </c>
      <c r="E1070" s="28">
        <v>2.5830999999999998E-4</v>
      </c>
      <c r="F1070" s="32">
        <v>1708139</v>
      </c>
      <c r="G1070" s="31">
        <v>2156628</v>
      </c>
      <c r="H1070" s="33">
        <v>1335427</v>
      </c>
      <c r="I1070" s="32">
        <v>99754</v>
      </c>
      <c r="J1070" s="31">
        <v>102679.90256234362</v>
      </c>
      <c r="K1070" s="31">
        <v>202433.90256234363</v>
      </c>
      <c r="L1070" s="31">
        <v>0</v>
      </c>
      <c r="M1070" s="33">
        <v>202433.90256234363</v>
      </c>
      <c r="N1070" s="32">
        <v>88427</v>
      </c>
      <c r="O1070" s="31">
        <v>0</v>
      </c>
      <c r="P1070" s="31">
        <v>184527</v>
      </c>
      <c r="Q1070" s="31">
        <v>49809.365310440888</v>
      </c>
      <c r="R1070" s="33">
        <v>322763.36531044089</v>
      </c>
      <c r="S1070" s="32">
        <v>4642</v>
      </c>
      <c r="T1070" s="31">
        <v>156552</v>
      </c>
      <c r="U1070" s="31">
        <v>207827</v>
      </c>
      <c r="V1070" s="31">
        <v>0</v>
      </c>
      <c r="W1070" s="60">
        <v>369021</v>
      </c>
      <c r="X1070" s="32">
        <v>-19110.943688502339</v>
      </c>
      <c r="Y1070" s="31">
        <v>-48742.691001056781</v>
      </c>
      <c r="Z1070" s="31">
        <v>38133</v>
      </c>
      <c r="AA1070" s="31">
        <v>-16537</v>
      </c>
      <c r="AB1070" s="31">
        <v>0</v>
      </c>
      <c r="AC1070" s="33">
        <v>0</v>
      </c>
    </row>
    <row r="1071" spans="1:29" s="34" customFormat="1">
      <c r="A1071" s="35" t="s">
        <v>1074</v>
      </c>
      <c r="B1071" s="36" t="s">
        <v>2200</v>
      </c>
      <c r="C1071" s="30">
        <v>153585.28</v>
      </c>
      <c r="D1071" s="28">
        <v>2.2610999999999999E-4</v>
      </c>
      <c r="E1071" s="28">
        <v>2.1934999999999999E-4</v>
      </c>
      <c r="F1071" s="32">
        <v>1450837</v>
      </c>
      <c r="G1071" s="31">
        <v>1831769</v>
      </c>
      <c r="H1071" s="33">
        <v>1134268</v>
      </c>
      <c r="I1071" s="32">
        <v>84728</v>
      </c>
      <c r="J1071" s="31">
        <v>-45934.140149800296</v>
      </c>
      <c r="K1071" s="31">
        <v>38793.859850199704</v>
      </c>
      <c r="L1071" s="31">
        <v>0</v>
      </c>
      <c r="M1071" s="33">
        <v>38793.859850199704</v>
      </c>
      <c r="N1071" s="32">
        <v>75107</v>
      </c>
      <c r="O1071" s="31">
        <v>0</v>
      </c>
      <c r="P1071" s="31">
        <v>156731</v>
      </c>
      <c r="Q1071" s="31">
        <v>28451.676114138936</v>
      </c>
      <c r="R1071" s="33">
        <v>260289.67611413894</v>
      </c>
      <c r="S1071" s="32">
        <v>3942</v>
      </c>
      <c r="T1071" s="31">
        <v>132970</v>
      </c>
      <c r="U1071" s="31">
        <v>176522</v>
      </c>
      <c r="V1071" s="31">
        <v>27608.167385079792</v>
      </c>
      <c r="W1071" s="60">
        <v>341042.16738507978</v>
      </c>
      <c r="X1071" s="32">
        <v>-57800.88299905874</v>
      </c>
      <c r="Y1071" s="31">
        <v>-41294.608271882113</v>
      </c>
      <c r="Z1071" s="31">
        <v>32389</v>
      </c>
      <c r="AA1071" s="31">
        <v>-14045.999999999985</v>
      </c>
      <c r="AB1071" s="31">
        <v>0</v>
      </c>
      <c r="AC1071" s="33">
        <v>0</v>
      </c>
    </row>
    <row r="1072" spans="1:29" s="34" customFormat="1">
      <c r="A1072" s="35" t="s">
        <v>1075</v>
      </c>
      <c r="B1072" s="36" t="s">
        <v>2201</v>
      </c>
      <c r="C1072" s="30">
        <v>1948505.9200000002</v>
      </c>
      <c r="D1072" s="28">
        <v>2.8686300000000001E-3</v>
      </c>
      <c r="E1072" s="28">
        <v>3.0832400000000001E-3</v>
      </c>
      <c r="F1072" s="32">
        <v>18406589</v>
      </c>
      <c r="G1072" s="31">
        <v>23239430</v>
      </c>
      <c r="H1072" s="33">
        <v>14390316</v>
      </c>
      <c r="I1072" s="32">
        <v>1074933</v>
      </c>
      <c r="J1072" s="31">
        <v>609673.93369027879</v>
      </c>
      <c r="K1072" s="31">
        <v>1684606.9336902788</v>
      </c>
      <c r="L1072" s="31">
        <v>0</v>
      </c>
      <c r="M1072" s="33">
        <v>1684606.9336902788</v>
      </c>
      <c r="N1072" s="32">
        <v>952874</v>
      </c>
      <c r="O1072" s="31">
        <v>0</v>
      </c>
      <c r="P1072" s="31">
        <v>1988433</v>
      </c>
      <c r="Q1072" s="31">
        <v>602453.32615771273</v>
      </c>
      <c r="R1072" s="33">
        <v>3543760.3261577128</v>
      </c>
      <c r="S1072" s="32">
        <v>50016</v>
      </c>
      <c r="T1072" s="31">
        <v>1686977</v>
      </c>
      <c r="U1072" s="31">
        <v>2239509</v>
      </c>
      <c r="V1072" s="31">
        <v>1023462.3557567771</v>
      </c>
      <c r="W1072" s="60">
        <v>4999964.3557567773</v>
      </c>
      <c r="X1072" s="32">
        <v>-528931.56884595053</v>
      </c>
      <c r="Y1072" s="31">
        <v>-1159988.460753114</v>
      </c>
      <c r="Z1072" s="31">
        <v>410910</v>
      </c>
      <c r="AA1072" s="31">
        <v>-178194</v>
      </c>
      <c r="AB1072" s="31">
        <v>0</v>
      </c>
      <c r="AC1072" s="33">
        <v>0</v>
      </c>
    </row>
    <row r="1073" spans="1:29" s="34" customFormat="1">
      <c r="A1073" s="35" t="s">
        <v>1076</v>
      </c>
      <c r="B1073" s="36" t="s">
        <v>2202</v>
      </c>
      <c r="C1073" s="30">
        <v>31428.29</v>
      </c>
      <c r="D1073" s="28">
        <v>4.6270000000000003E-5</v>
      </c>
      <c r="E1073" s="28">
        <v>4.032E-5</v>
      </c>
      <c r="F1073" s="32">
        <v>296892</v>
      </c>
      <c r="G1073" s="31">
        <v>374844</v>
      </c>
      <c r="H1073" s="33">
        <v>232111</v>
      </c>
      <c r="I1073" s="32">
        <v>17338</v>
      </c>
      <c r="J1073" s="31">
        <v>-10553.169275586559</v>
      </c>
      <c r="K1073" s="31">
        <v>6784.8307244134412</v>
      </c>
      <c r="L1073" s="31">
        <v>0</v>
      </c>
      <c r="M1073" s="33">
        <v>6784.8307244134412</v>
      </c>
      <c r="N1073" s="32">
        <v>15370</v>
      </c>
      <c r="O1073" s="31">
        <v>0</v>
      </c>
      <c r="P1073" s="31">
        <v>32073</v>
      </c>
      <c r="Q1073" s="31">
        <v>26869.532618100362</v>
      </c>
      <c r="R1073" s="33">
        <v>74312.532618100362</v>
      </c>
      <c r="S1073" s="32">
        <v>807</v>
      </c>
      <c r="T1073" s="31">
        <v>27210</v>
      </c>
      <c r="U1073" s="31">
        <v>36122</v>
      </c>
      <c r="V1073" s="31">
        <v>19353.819337053443</v>
      </c>
      <c r="W1073" s="60">
        <v>83492.819337053443</v>
      </c>
      <c r="X1073" s="32">
        <v>-14155.747651593791</v>
      </c>
      <c r="Y1073" s="31">
        <v>1220.4609326407081</v>
      </c>
      <c r="Z1073" s="31">
        <v>6628</v>
      </c>
      <c r="AA1073" s="31">
        <v>-2872.9999999999982</v>
      </c>
      <c r="AB1073" s="31">
        <v>0</v>
      </c>
      <c r="AC1073" s="33">
        <v>0</v>
      </c>
    </row>
    <row r="1074" spans="1:29" s="34" customFormat="1">
      <c r="A1074" s="35" t="s">
        <v>40</v>
      </c>
      <c r="B1074" s="36" t="s">
        <v>2203</v>
      </c>
      <c r="C1074" s="30">
        <v>14657.810000000001</v>
      </c>
      <c r="D1074" s="28">
        <v>2.158E-5</v>
      </c>
      <c r="E1074" s="28">
        <v>2.2650000000000002E-5</v>
      </c>
      <c r="F1074" s="32">
        <v>138468</v>
      </c>
      <c r="G1074" s="31">
        <v>174825</v>
      </c>
      <c r="H1074" s="33">
        <v>108255</v>
      </c>
      <c r="I1074" s="32">
        <v>8086</v>
      </c>
      <c r="J1074" s="31">
        <v>10327.767346737743</v>
      </c>
      <c r="K1074" s="31">
        <v>18413.767346737743</v>
      </c>
      <c r="L1074" s="31">
        <v>0</v>
      </c>
      <c r="M1074" s="33">
        <v>18413.767346737743</v>
      </c>
      <c r="N1074" s="32">
        <v>7168</v>
      </c>
      <c r="O1074" s="31">
        <v>0</v>
      </c>
      <c r="P1074" s="31">
        <v>14958</v>
      </c>
      <c r="Q1074" s="31">
        <v>5269.0513020025028</v>
      </c>
      <c r="R1074" s="33">
        <v>27395.051302002503</v>
      </c>
      <c r="S1074" s="32">
        <v>376</v>
      </c>
      <c r="T1074" s="31">
        <v>12691</v>
      </c>
      <c r="U1074" s="31">
        <v>16847</v>
      </c>
      <c r="V1074" s="31">
        <v>5190.0619080849201</v>
      </c>
      <c r="W1074" s="60">
        <v>35104.061908084921</v>
      </c>
      <c r="X1074" s="32">
        <v>-1885.3875672325889</v>
      </c>
      <c r="Y1074" s="31">
        <v>-7573.6230388498279</v>
      </c>
      <c r="Z1074" s="31">
        <v>3091</v>
      </c>
      <c r="AA1074" s="31">
        <v>-1341</v>
      </c>
      <c r="AB1074" s="31">
        <v>0</v>
      </c>
      <c r="AC1074" s="33">
        <v>0</v>
      </c>
    </row>
    <row r="1075" spans="1:29" s="34" customFormat="1">
      <c r="A1075" s="35" t="s">
        <v>1077</v>
      </c>
      <c r="B1075" s="36" t="s">
        <v>2204</v>
      </c>
      <c r="C1075" s="30">
        <v>18011.420000000002</v>
      </c>
      <c r="D1075" s="28">
        <v>2.652E-5</v>
      </c>
      <c r="E1075" s="28">
        <v>2.9329999999999999E-5</v>
      </c>
      <c r="F1075" s="32">
        <v>170166</v>
      </c>
      <c r="G1075" s="31">
        <v>214845</v>
      </c>
      <c r="H1075" s="33">
        <v>133036</v>
      </c>
      <c r="I1075" s="32">
        <v>9938</v>
      </c>
      <c r="J1075" s="31">
        <v>-12941.428725149492</v>
      </c>
      <c r="K1075" s="31">
        <v>-3003.4287251494916</v>
      </c>
      <c r="L1075" s="31">
        <v>0</v>
      </c>
      <c r="M1075" s="33">
        <v>-3003.4287251494916</v>
      </c>
      <c r="N1075" s="32">
        <v>8809</v>
      </c>
      <c r="O1075" s="31">
        <v>0</v>
      </c>
      <c r="P1075" s="31">
        <v>18383</v>
      </c>
      <c r="Q1075" s="31">
        <v>0</v>
      </c>
      <c r="R1075" s="33">
        <v>27192</v>
      </c>
      <c r="S1075" s="32">
        <v>462</v>
      </c>
      <c r="T1075" s="31">
        <v>15596</v>
      </c>
      <c r="U1075" s="31">
        <v>20704</v>
      </c>
      <c r="V1075" s="31">
        <v>17072.866313639264</v>
      </c>
      <c r="W1075" s="60">
        <v>53834.866313639264</v>
      </c>
      <c r="X1075" s="32">
        <v>-16320.825453280671</v>
      </c>
      <c r="Y1075" s="31">
        <v>-12474.040860358593</v>
      </c>
      <c r="Z1075" s="31">
        <v>3799</v>
      </c>
      <c r="AA1075" s="31">
        <v>-1647</v>
      </c>
      <c r="AB1075" s="31">
        <v>0</v>
      </c>
      <c r="AC1075" s="33">
        <v>0</v>
      </c>
    </row>
    <row r="1076" spans="1:29" s="34" customFormat="1">
      <c r="A1076" s="35" t="s">
        <v>1078</v>
      </c>
      <c r="B1076" s="36" t="s">
        <v>2205</v>
      </c>
      <c r="C1076" s="30">
        <v>46495.48</v>
      </c>
      <c r="D1076" s="28">
        <v>6.8449999999999997E-5</v>
      </c>
      <c r="E1076" s="28">
        <v>7.5530000000000004E-5</v>
      </c>
      <c r="F1076" s="32">
        <v>439210</v>
      </c>
      <c r="G1076" s="31">
        <v>554529</v>
      </c>
      <c r="H1076" s="33">
        <v>343375</v>
      </c>
      <c r="I1076" s="32">
        <v>25650</v>
      </c>
      <c r="J1076" s="31">
        <v>-40524.855939060573</v>
      </c>
      <c r="K1076" s="31">
        <v>-14874.855939060573</v>
      </c>
      <c r="L1076" s="31">
        <v>0</v>
      </c>
      <c r="M1076" s="33">
        <v>-14874.855939060573</v>
      </c>
      <c r="N1076" s="32">
        <v>22737</v>
      </c>
      <c r="O1076" s="31">
        <v>0</v>
      </c>
      <c r="P1076" s="31">
        <v>47447</v>
      </c>
      <c r="Q1076" s="31">
        <v>0</v>
      </c>
      <c r="R1076" s="33">
        <v>70184</v>
      </c>
      <c r="S1076" s="32">
        <v>1193</v>
      </c>
      <c r="T1076" s="31">
        <v>40254</v>
      </c>
      <c r="U1076" s="31">
        <v>53438</v>
      </c>
      <c r="V1076" s="31">
        <v>44217.474762089863</v>
      </c>
      <c r="W1076" s="60">
        <v>139102.47476208987</v>
      </c>
      <c r="X1076" s="32">
        <v>-42644.535134081438</v>
      </c>
      <c r="Y1076" s="31">
        <v>-31826.939628008433</v>
      </c>
      <c r="Z1076" s="31">
        <v>9805</v>
      </c>
      <c r="AA1076" s="31">
        <v>-4252</v>
      </c>
      <c r="AB1076" s="31">
        <v>0</v>
      </c>
      <c r="AC1076" s="33">
        <v>0</v>
      </c>
    </row>
    <row r="1077" spans="1:29" s="34" customFormat="1">
      <c r="A1077" s="35" t="s">
        <v>41</v>
      </c>
      <c r="B1077" s="36" t="s">
        <v>2206</v>
      </c>
      <c r="C1077" s="30">
        <v>24233.63</v>
      </c>
      <c r="D1077" s="28">
        <v>3.5679999999999997E-5</v>
      </c>
      <c r="E1077" s="28">
        <v>3.1819999999999997E-5</v>
      </c>
      <c r="F1077" s="32">
        <v>228941</v>
      </c>
      <c r="G1077" s="31">
        <v>289052</v>
      </c>
      <c r="H1077" s="33">
        <v>178987</v>
      </c>
      <c r="I1077" s="32">
        <v>13370</v>
      </c>
      <c r="J1077" s="31">
        <v>17027.446783194475</v>
      </c>
      <c r="K1077" s="31">
        <v>30397.446783194475</v>
      </c>
      <c r="L1077" s="31">
        <v>0</v>
      </c>
      <c r="M1077" s="33">
        <v>30397.446783194475</v>
      </c>
      <c r="N1077" s="32">
        <v>11852</v>
      </c>
      <c r="O1077" s="31">
        <v>0</v>
      </c>
      <c r="P1077" s="31">
        <v>24732</v>
      </c>
      <c r="Q1077" s="31">
        <v>20748.948311841668</v>
      </c>
      <c r="R1077" s="33">
        <v>57332.948311841668</v>
      </c>
      <c r="S1077" s="32">
        <v>622</v>
      </c>
      <c r="T1077" s="31">
        <v>20983</v>
      </c>
      <c r="U1077" s="31">
        <v>27855</v>
      </c>
      <c r="V1077" s="31">
        <v>0</v>
      </c>
      <c r="W1077" s="60">
        <v>49460</v>
      </c>
      <c r="X1077" s="32">
        <v>5580.5700667286856</v>
      </c>
      <c r="Y1077" s="31">
        <v>-601.6217548870145</v>
      </c>
      <c r="Z1077" s="31">
        <v>5111</v>
      </c>
      <c r="AA1077" s="31">
        <v>-2217.0000000000036</v>
      </c>
      <c r="AB1077" s="31">
        <v>0</v>
      </c>
      <c r="AC1077" s="33">
        <v>0</v>
      </c>
    </row>
    <row r="1078" spans="1:29" s="34" customFormat="1">
      <c r="A1078" s="35" t="s">
        <v>1079</v>
      </c>
      <c r="B1078" s="36" t="s">
        <v>2207</v>
      </c>
      <c r="C1078" s="30">
        <v>7981.43</v>
      </c>
      <c r="D1078" s="28">
        <v>1.1749999999999999E-5</v>
      </c>
      <c r="E1078" s="28">
        <v>1.0900000000000001E-5</v>
      </c>
      <c r="F1078" s="32">
        <v>75394</v>
      </c>
      <c r="G1078" s="31">
        <v>95189</v>
      </c>
      <c r="H1078" s="33">
        <v>58943</v>
      </c>
      <c r="I1078" s="32">
        <v>4403</v>
      </c>
      <c r="J1078" s="31">
        <v>-29484.217956640343</v>
      </c>
      <c r="K1078" s="31">
        <v>-25081.217956640343</v>
      </c>
      <c r="L1078" s="31">
        <v>0</v>
      </c>
      <c r="M1078" s="33">
        <v>-25081.217956640343</v>
      </c>
      <c r="N1078" s="32">
        <v>3903</v>
      </c>
      <c r="O1078" s="31">
        <v>0</v>
      </c>
      <c r="P1078" s="31">
        <v>8145</v>
      </c>
      <c r="Q1078" s="31">
        <v>4762.3995744710492</v>
      </c>
      <c r="R1078" s="33">
        <v>16810.399574471048</v>
      </c>
      <c r="S1078" s="32">
        <v>205</v>
      </c>
      <c r="T1078" s="31">
        <v>6910</v>
      </c>
      <c r="U1078" s="31">
        <v>9173</v>
      </c>
      <c r="V1078" s="31">
        <v>2195.2469651777474</v>
      </c>
      <c r="W1078" s="60">
        <v>18483.246965177746</v>
      </c>
      <c r="X1078" s="32">
        <v>-1536.328855348801</v>
      </c>
      <c r="Y1078" s="31">
        <v>-1089.518535357897</v>
      </c>
      <c r="Z1078" s="31">
        <v>1683</v>
      </c>
      <c r="AA1078" s="31">
        <v>-730</v>
      </c>
      <c r="AB1078" s="31">
        <v>0</v>
      </c>
      <c r="AC1078" s="33">
        <v>0</v>
      </c>
    </row>
    <row r="1079" spans="1:29" s="34" customFormat="1">
      <c r="A1079" s="35" t="s">
        <v>42</v>
      </c>
      <c r="B1079" s="36" t="s">
        <v>2208</v>
      </c>
      <c r="C1079" s="30">
        <v>73961.45</v>
      </c>
      <c r="D1079" s="28">
        <v>1.0889E-4</v>
      </c>
      <c r="E1079" s="28">
        <v>1.3588000000000001E-4</v>
      </c>
      <c r="F1079" s="32">
        <v>698694</v>
      </c>
      <c r="G1079" s="31">
        <v>882143</v>
      </c>
      <c r="H1079" s="33">
        <v>546240</v>
      </c>
      <c r="I1079" s="32">
        <v>40803</v>
      </c>
      <c r="J1079" s="31">
        <v>-123343.18091663423</v>
      </c>
      <c r="K1079" s="31">
        <v>-82540.180916634228</v>
      </c>
      <c r="L1079" s="31">
        <v>0</v>
      </c>
      <c r="M1079" s="33">
        <v>-82540.180916634228</v>
      </c>
      <c r="N1079" s="32">
        <v>36170</v>
      </c>
      <c r="O1079" s="31">
        <v>0</v>
      </c>
      <c r="P1079" s="31">
        <v>75479</v>
      </c>
      <c r="Q1079" s="31">
        <v>456.94790604732918</v>
      </c>
      <c r="R1079" s="33">
        <v>112105.94790604732</v>
      </c>
      <c r="S1079" s="32">
        <v>1899</v>
      </c>
      <c r="T1079" s="31">
        <v>64036</v>
      </c>
      <c r="U1079" s="31">
        <v>85009</v>
      </c>
      <c r="V1079" s="31">
        <v>180522.13757969093</v>
      </c>
      <c r="W1079" s="60">
        <v>331466.1375796909</v>
      </c>
      <c r="X1079" s="32">
        <v>-144256.79393466463</v>
      </c>
      <c r="Y1079" s="31">
        <v>-83936.395738978987</v>
      </c>
      <c r="Z1079" s="31">
        <v>15598</v>
      </c>
      <c r="AA1079" s="31">
        <v>-6764.9999999999418</v>
      </c>
      <c r="AB1079" s="31">
        <v>0</v>
      </c>
      <c r="AC1079" s="33">
        <v>0</v>
      </c>
    </row>
    <row r="1080" spans="1:29" s="34" customFormat="1">
      <c r="A1080" s="35" t="s">
        <v>1080</v>
      </c>
      <c r="B1080" s="36" t="s">
        <v>2209</v>
      </c>
      <c r="C1080" s="30">
        <v>13626.74</v>
      </c>
      <c r="D1080" s="28">
        <v>2.0060000000000001E-5</v>
      </c>
      <c r="E1080" s="28">
        <v>2.349E-5</v>
      </c>
      <c r="F1080" s="32">
        <v>128715</v>
      </c>
      <c r="G1080" s="31">
        <v>162511</v>
      </c>
      <c r="H1080" s="33">
        <v>100630</v>
      </c>
      <c r="I1080" s="32">
        <v>7517</v>
      </c>
      <c r="J1080" s="31">
        <v>23093.437909486162</v>
      </c>
      <c r="K1080" s="31">
        <v>30610.437909486162</v>
      </c>
      <c r="L1080" s="31">
        <v>0</v>
      </c>
      <c r="M1080" s="33">
        <v>30610.437909486162</v>
      </c>
      <c r="N1080" s="32">
        <v>6663</v>
      </c>
      <c r="O1080" s="31">
        <v>0</v>
      </c>
      <c r="P1080" s="31">
        <v>13905</v>
      </c>
      <c r="Q1080" s="31">
        <v>23788.274186183931</v>
      </c>
      <c r="R1080" s="33">
        <v>44356.274186183931</v>
      </c>
      <c r="S1080" s="32">
        <v>350</v>
      </c>
      <c r="T1080" s="31">
        <v>11797</v>
      </c>
      <c r="U1080" s="31">
        <v>15661</v>
      </c>
      <c r="V1080" s="31">
        <v>16048.192002324911</v>
      </c>
      <c r="W1080" s="60">
        <v>43856.192002324911</v>
      </c>
      <c r="X1080" s="32">
        <v>11070.575806548846</v>
      </c>
      <c r="Y1080" s="31">
        <v>-12196.493622689824</v>
      </c>
      <c r="Z1080" s="31">
        <v>2873</v>
      </c>
      <c r="AA1080" s="31">
        <v>-1247.0000000000018</v>
      </c>
      <c r="AB1080" s="31">
        <v>0</v>
      </c>
      <c r="AC1080" s="33">
        <v>0</v>
      </c>
    </row>
    <row r="1081" spans="1:29" s="34" customFormat="1">
      <c r="A1081" s="35" t="s">
        <v>1081</v>
      </c>
      <c r="B1081" s="36" t="s">
        <v>2210</v>
      </c>
      <c r="C1081" s="30">
        <v>26298.59</v>
      </c>
      <c r="D1081" s="28">
        <v>3.8720000000000002E-5</v>
      </c>
      <c r="E1081" s="28">
        <v>3.7440000000000001E-5</v>
      </c>
      <c r="F1081" s="32">
        <v>248447</v>
      </c>
      <c r="G1081" s="31">
        <v>313680</v>
      </c>
      <c r="H1081" s="33">
        <v>194237</v>
      </c>
      <c r="I1081" s="32">
        <v>14509</v>
      </c>
      <c r="J1081" s="31">
        <v>-10223.871552106302</v>
      </c>
      <c r="K1081" s="31">
        <v>4285.1284478936977</v>
      </c>
      <c r="L1081" s="31">
        <v>0</v>
      </c>
      <c r="M1081" s="33">
        <v>4285.1284478936977</v>
      </c>
      <c r="N1081" s="32">
        <v>12862</v>
      </c>
      <c r="O1081" s="31">
        <v>0</v>
      </c>
      <c r="P1081" s="31">
        <v>26839</v>
      </c>
      <c r="Q1081" s="31">
        <v>5448.8121807482739</v>
      </c>
      <c r="R1081" s="33">
        <v>45149.812180748275</v>
      </c>
      <c r="S1081" s="32">
        <v>675</v>
      </c>
      <c r="T1081" s="31">
        <v>22770</v>
      </c>
      <c r="U1081" s="31">
        <v>30228</v>
      </c>
      <c r="V1081" s="31">
        <v>11435.301743254133</v>
      </c>
      <c r="W1081" s="60">
        <v>65108.301743254131</v>
      </c>
      <c r="X1081" s="32">
        <v>-16287.647035460248</v>
      </c>
      <c r="Y1081" s="31">
        <v>-6812.8425270456119</v>
      </c>
      <c r="Z1081" s="31">
        <v>5546</v>
      </c>
      <c r="AA1081" s="31">
        <v>-2403.9999999999964</v>
      </c>
      <c r="AB1081" s="31">
        <v>0</v>
      </c>
      <c r="AC1081" s="33">
        <v>0</v>
      </c>
    </row>
    <row r="1082" spans="1:29" s="34" customFormat="1">
      <c r="A1082" s="35" t="s">
        <v>1082</v>
      </c>
      <c r="B1082" s="36" t="s">
        <v>2211</v>
      </c>
      <c r="C1082" s="30">
        <v>60833.21</v>
      </c>
      <c r="D1082" s="28">
        <v>8.9560000000000003E-5</v>
      </c>
      <c r="E1082" s="28">
        <v>7.716E-5</v>
      </c>
      <c r="F1082" s="32">
        <v>574662</v>
      </c>
      <c r="G1082" s="31">
        <v>725546</v>
      </c>
      <c r="H1082" s="33">
        <v>449273</v>
      </c>
      <c r="I1082" s="32">
        <v>33560</v>
      </c>
      <c r="J1082" s="31">
        <v>8455.7651228027717</v>
      </c>
      <c r="K1082" s="31">
        <v>42015.765122802768</v>
      </c>
      <c r="L1082" s="31">
        <v>0</v>
      </c>
      <c r="M1082" s="33">
        <v>42015.765122802768</v>
      </c>
      <c r="N1082" s="32">
        <v>29749</v>
      </c>
      <c r="O1082" s="31">
        <v>0</v>
      </c>
      <c r="P1082" s="31">
        <v>62080</v>
      </c>
      <c r="Q1082" s="31">
        <v>56079.728685209848</v>
      </c>
      <c r="R1082" s="33">
        <v>147908.72868520985</v>
      </c>
      <c r="S1082" s="32">
        <v>1562</v>
      </c>
      <c r="T1082" s="31">
        <v>52668</v>
      </c>
      <c r="U1082" s="31">
        <v>69919</v>
      </c>
      <c r="V1082" s="31">
        <v>10066.185519455119</v>
      </c>
      <c r="W1082" s="60">
        <v>134215.18551945512</v>
      </c>
      <c r="X1082" s="32">
        <v>2196.1813374150661</v>
      </c>
      <c r="Y1082" s="31">
        <v>4232.3618283396609</v>
      </c>
      <c r="Z1082" s="31">
        <v>12829</v>
      </c>
      <c r="AA1082" s="31">
        <v>-5563.9999999999964</v>
      </c>
      <c r="AB1082" s="31">
        <v>0</v>
      </c>
      <c r="AC1082" s="33">
        <v>0</v>
      </c>
    </row>
    <row r="1083" spans="1:29" s="34" customFormat="1">
      <c r="A1083" s="35" t="s">
        <v>1083</v>
      </c>
      <c r="B1083" s="36" t="s">
        <v>2212</v>
      </c>
      <c r="C1083" s="30">
        <v>136261.82</v>
      </c>
      <c r="D1083" s="28">
        <v>2.0060999999999999E-4</v>
      </c>
      <c r="E1083" s="28">
        <v>1.8688E-4</v>
      </c>
      <c r="F1083" s="32">
        <v>1287216</v>
      </c>
      <c r="G1083" s="31">
        <v>1625188</v>
      </c>
      <c r="H1083" s="33">
        <v>1006348</v>
      </c>
      <c r="I1083" s="32">
        <v>75173</v>
      </c>
      <c r="J1083" s="31">
        <v>12394.614672454858</v>
      </c>
      <c r="K1083" s="31">
        <v>87567.61467245486</v>
      </c>
      <c r="L1083" s="31">
        <v>0</v>
      </c>
      <c r="M1083" s="33">
        <v>87567.61467245486</v>
      </c>
      <c r="N1083" s="32">
        <v>66637</v>
      </c>
      <c r="O1083" s="31">
        <v>0</v>
      </c>
      <c r="P1083" s="31">
        <v>139056</v>
      </c>
      <c r="Q1083" s="31">
        <v>61450.105769085632</v>
      </c>
      <c r="R1083" s="33">
        <v>267143.10576908564</v>
      </c>
      <c r="S1083" s="32">
        <v>3498</v>
      </c>
      <c r="T1083" s="31">
        <v>117974</v>
      </c>
      <c r="U1083" s="31">
        <v>156614</v>
      </c>
      <c r="V1083" s="31">
        <v>24897.579454942788</v>
      </c>
      <c r="W1083" s="60">
        <v>302983.57945494278</v>
      </c>
      <c r="X1083" s="32">
        <v>-31851.245559661358</v>
      </c>
      <c r="Y1083" s="31">
        <v>-20264.228126195801</v>
      </c>
      <c r="Z1083" s="31">
        <v>28736</v>
      </c>
      <c r="AA1083" s="31">
        <v>-12461</v>
      </c>
      <c r="AB1083" s="31">
        <v>0</v>
      </c>
      <c r="AC1083" s="33">
        <v>0</v>
      </c>
    </row>
    <row r="1084" spans="1:29" s="34" customFormat="1">
      <c r="A1084" s="35" t="s">
        <v>1084</v>
      </c>
      <c r="B1084" s="36" t="s">
        <v>2213</v>
      </c>
      <c r="C1084" s="30">
        <v>0</v>
      </c>
      <c r="D1084" s="28">
        <v>0</v>
      </c>
      <c r="E1084" s="28">
        <v>0</v>
      </c>
      <c r="F1084" s="32">
        <v>0</v>
      </c>
      <c r="G1084" s="31">
        <v>0</v>
      </c>
      <c r="H1084" s="33">
        <v>0</v>
      </c>
      <c r="I1084" s="32">
        <v>0</v>
      </c>
      <c r="J1084" s="31">
        <v>-375.48306665273924</v>
      </c>
      <c r="K1084" s="31">
        <v>-375.48306665273924</v>
      </c>
      <c r="L1084" s="31">
        <v>0</v>
      </c>
      <c r="M1084" s="33">
        <v>-375.48306665273924</v>
      </c>
      <c r="N1084" s="32">
        <v>0</v>
      </c>
      <c r="O1084" s="31">
        <v>0</v>
      </c>
      <c r="P1084" s="31">
        <v>0</v>
      </c>
      <c r="Q1084" s="31">
        <v>0</v>
      </c>
      <c r="R1084" s="33">
        <v>0</v>
      </c>
      <c r="S1084" s="32">
        <v>0</v>
      </c>
      <c r="T1084" s="31">
        <v>0</v>
      </c>
      <c r="U1084" s="31">
        <v>0</v>
      </c>
      <c r="V1084" s="31">
        <v>0</v>
      </c>
      <c r="W1084" s="60">
        <v>0</v>
      </c>
      <c r="X1084" s="32">
        <v>0</v>
      </c>
      <c r="Y1084" s="31">
        <v>0</v>
      </c>
      <c r="Z1084" s="31">
        <v>0</v>
      </c>
      <c r="AA1084" s="31">
        <v>0</v>
      </c>
      <c r="AB1084" s="31">
        <v>0</v>
      </c>
      <c r="AC1084" s="33">
        <v>0</v>
      </c>
    </row>
    <row r="1085" spans="1:29" s="34" customFormat="1">
      <c r="A1085" s="35" t="s">
        <v>43</v>
      </c>
      <c r="B1085" s="36" t="s">
        <v>2214</v>
      </c>
      <c r="C1085" s="30">
        <v>6749.87</v>
      </c>
      <c r="D1085" s="28">
        <v>9.9399999999999997E-6</v>
      </c>
      <c r="E1085" s="28">
        <v>1.026E-5</v>
      </c>
      <c r="F1085" s="32">
        <v>63780</v>
      </c>
      <c r="G1085" s="31">
        <v>80526</v>
      </c>
      <c r="H1085" s="33">
        <v>49863</v>
      </c>
      <c r="I1085" s="32">
        <v>3725</v>
      </c>
      <c r="J1085" s="31">
        <v>54.77988149054022</v>
      </c>
      <c r="K1085" s="31">
        <v>3779.77988149054</v>
      </c>
      <c r="L1085" s="31">
        <v>0</v>
      </c>
      <c r="M1085" s="33">
        <v>3779.77988149054</v>
      </c>
      <c r="N1085" s="32">
        <v>3302</v>
      </c>
      <c r="O1085" s="31">
        <v>0</v>
      </c>
      <c r="P1085" s="31">
        <v>6890</v>
      </c>
      <c r="Q1085" s="31">
        <v>384.85939070768632</v>
      </c>
      <c r="R1085" s="33">
        <v>10576.859390707687</v>
      </c>
      <c r="S1085" s="32">
        <v>173</v>
      </c>
      <c r="T1085" s="31">
        <v>5845</v>
      </c>
      <c r="U1085" s="31">
        <v>7760</v>
      </c>
      <c r="V1085" s="31">
        <v>5150.1104342537692</v>
      </c>
      <c r="W1085" s="60">
        <v>18928.110434253769</v>
      </c>
      <c r="X1085" s="32">
        <v>-6035.4065784288887</v>
      </c>
      <c r="Y1085" s="31">
        <v>-3122.8444651171935</v>
      </c>
      <c r="Z1085" s="31">
        <v>1424</v>
      </c>
      <c r="AA1085" s="31">
        <v>-617</v>
      </c>
      <c r="AB1085" s="31">
        <v>0</v>
      </c>
      <c r="AC1085" s="33">
        <v>0</v>
      </c>
    </row>
    <row r="1086" spans="1:29" s="34" customFormat="1">
      <c r="A1086" s="35" t="s">
        <v>44</v>
      </c>
      <c r="B1086" s="36" t="s">
        <v>2215</v>
      </c>
      <c r="C1086" s="30">
        <v>28585.440000000002</v>
      </c>
      <c r="D1086" s="28">
        <v>4.2079999999999997E-5</v>
      </c>
      <c r="E1086" s="28">
        <v>2.7379999999999999E-5</v>
      </c>
      <c r="F1086" s="32">
        <v>270007</v>
      </c>
      <c r="G1086" s="31">
        <v>340900</v>
      </c>
      <c r="H1086" s="33">
        <v>211092</v>
      </c>
      <c r="I1086" s="32">
        <v>15768</v>
      </c>
      <c r="J1086" s="31">
        <v>31780.967088952002</v>
      </c>
      <c r="K1086" s="31">
        <v>47548.967088952006</v>
      </c>
      <c r="L1086" s="31">
        <v>0</v>
      </c>
      <c r="M1086" s="33">
        <v>47548.967088952006</v>
      </c>
      <c r="N1086" s="32">
        <v>13978</v>
      </c>
      <c r="O1086" s="31">
        <v>0</v>
      </c>
      <c r="P1086" s="31">
        <v>29168</v>
      </c>
      <c r="Q1086" s="31">
        <v>67473.576552084021</v>
      </c>
      <c r="R1086" s="33">
        <v>110619.57655208402</v>
      </c>
      <c r="S1086" s="32">
        <v>734</v>
      </c>
      <c r="T1086" s="31">
        <v>24746</v>
      </c>
      <c r="U1086" s="31">
        <v>32851</v>
      </c>
      <c r="V1086" s="31">
        <v>6861.2693458686244</v>
      </c>
      <c r="W1086" s="60">
        <v>65192.269345868626</v>
      </c>
      <c r="X1086" s="32">
        <v>21232.470529189432</v>
      </c>
      <c r="Y1086" s="31">
        <v>20780.836677025967</v>
      </c>
      <c r="Z1086" s="31">
        <v>6028</v>
      </c>
      <c r="AA1086" s="31">
        <v>-2614</v>
      </c>
      <c r="AB1086" s="31">
        <v>0</v>
      </c>
      <c r="AC1086" s="33">
        <v>0</v>
      </c>
    </row>
    <row r="1087" spans="1:29" s="34" customFormat="1">
      <c r="A1087" s="35" t="s">
        <v>1085</v>
      </c>
      <c r="B1087" s="36" t="s">
        <v>2216</v>
      </c>
      <c r="C1087" s="30">
        <v>91961.91</v>
      </c>
      <c r="D1087" s="28">
        <v>1.3538999999999999E-4</v>
      </c>
      <c r="E1087" s="28">
        <v>1.3229999999999999E-4</v>
      </c>
      <c r="F1087" s="32">
        <v>868731</v>
      </c>
      <c r="G1087" s="31">
        <v>1096825</v>
      </c>
      <c r="H1087" s="33">
        <v>679176</v>
      </c>
      <c r="I1087" s="32">
        <v>50733</v>
      </c>
      <c r="J1087" s="31">
        <v>-24016.3350383861</v>
      </c>
      <c r="K1087" s="31">
        <v>26716.6649616139</v>
      </c>
      <c r="L1087" s="31">
        <v>0</v>
      </c>
      <c r="M1087" s="33">
        <v>26716.6649616139</v>
      </c>
      <c r="N1087" s="32">
        <v>44973</v>
      </c>
      <c r="O1087" s="31">
        <v>0</v>
      </c>
      <c r="P1087" s="31">
        <v>93848</v>
      </c>
      <c r="Q1087" s="31">
        <v>12620.864256397899</v>
      </c>
      <c r="R1087" s="33">
        <v>151441.86425639791</v>
      </c>
      <c r="S1087" s="32">
        <v>2361</v>
      </c>
      <c r="T1087" s="31">
        <v>79620</v>
      </c>
      <c r="U1087" s="31">
        <v>105698</v>
      </c>
      <c r="V1087" s="31">
        <v>23679.494843005414</v>
      </c>
      <c r="W1087" s="60">
        <v>211358.49484300541</v>
      </c>
      <c r="X1087" s="32">
        <v>-44144.406055763306</v>
      </c>
      <c r="Y1087" s="31">
        <v>-26755.224530844207</v>
      </c>
      <c r="Z1087" s="31">
        <v>19394</v>
      </c>
      <c r="AA1087" s="31">
        <v>-8410.9999999999854</v>
      </c>
      <c r="AB1087" s="31">
        <v>0</v>
      </c>
      <c r="AC1087" s="33">
        <v>0</v>
      </c>
    </row>
    <row r="1088" spans="1:29" s="34" customFormat="1">
      <c r="A1088" s="35" t="s">
        <v>1086</v>
      </c>
      <c r="B1088" s="36" t="s">
        <v>2217</v>
      </c>
      <c r="C1088" s="30">
        <v>28578.06</v>
      </c>
      <c r="D1088" s="28">
        <v>4.2070000000000002E-5</v>
      </c>
      <c r="E1088" s="28">
        <v>5.0729999999999997E-5</v>
      </c>
      <c r="F1088" s="32">
        <v>269943</v>
      </c>
      <c r="G1088" s="31">
        <v>340819</v>
      </c>
      <c r="H1088" s="33">
        <v>211042</v>
      </c>
      <c r="I1088" s="32">
        <v>15764</v>
      </c>
      <c r="J1088" s="31">
        <v>-35633.901182216126</v>
      </c>
      <c r="K1088" s="31">
        <v>-19869.901182216126</v>
      </c>
      <c r="L1088" s="31">
        <v>0</v>
      </c>
      <c r="M1088" s="33">
        <v>-19869.901182216126</v>
      </c>
      <c r="N1088" s="32">
        <v>13974</v>
      </c>
      <c r="O1088" s="31">
        <v>0</v>
      </c>
      <c r="P1088" s="31">
        <v>29161</v>
      </c>
      <c r="Q1088" s="31">
        <v>0</v>
      </c>
      <c r="R1088" s="33">
        <v>43135</v>
      </c>
      <c r="S1088" s="32">
        <v>734</v>
      </c>
      <c r="T1088" s="31">
        <v>24740</v>
      </c>
      <c r="U1088" s="31">
        <v>32844</v>
      </c>
      <c r="V1088" s="31">
        <v>52645.473933441092</v>
      </c>
      <c r="W1088" s="60">
        <v>110963.4739334411</v>
      </c>
      <c r="X1088" s="32">
        <v>-42555.020784173736</v>
      </c>
      <c r="Y1088" s="31">
        <v>-28685.45314926736</v>
      </c>
      <c r="Z1088" s="31">
        <v>6026</v>
      </c>
      <c r="AA1088" s="31">
        <v>-2614</v>
      </c>
      <c r="AB1088" s="31">
        <v>0</v>
      </c>
      <c r="AC1088" s="33">
        <v>0</v>
      </c>
    </row>
    <row r="1089" spans="1:29" s="34" customFormat="1">
      <c r="A1089" s="35" t="s">
        <v>1087</v>
      </c>
      <c r="B1089" s="36" t="s">
        <v>2218</v>
      </c>
      <c r="C1089" s="30">
        <v>20959.170000000002</v>
      </c>
      <c r="D1089" s="28">
        <v>3.0859999999999999E-5</v>
      </c>
      <c r="E1089" s="28">
        <v>2.9560000000000002E-5</v>
      </c>
      <c r="F1089" s="32">
        <v>198013</v>
      </c>
      <c r="G1089" s="31">
        <v>250004</v>
      </c>
      <c r="H1089" s="33">
        <v>154807</v>
      </c>
      <c r="I1089" s="32">
        <v>11564</v>
      </c>
      <c r="J1089" s="31">
        <v>-3136.1956441708385</v>
      </c>
      <c r="K1089" s="31">
        <v>8427.8043558291611</v>
      </c>
      <c r="L1089" s="31">
        <v>0</v>
      </c>
      <c r="M1089" s="33">
        <v>8427.8043558291611</v>
      </c>
      <c r="N1089" s="32">
        <v>10251</v>
      </c>
      <c r="O1089" s="31">
        <v>0</v>
      </c>
      <c r="P1089" s="31">
        <v>21391</v>
      </c>
      <c r="Q1089" s="31">
        <v>5663.2065491501353</v>
      </c>
      <c r="R1089" s="33">
        <v>37305.206549150134</v>
      </c>
      <c r="S1089" s="32">
        <v>538</v>
      </c>
      <c r="T1089" s="31">
        <v>18148</v>
      </c>
      <c r="U1089" s="31">
        <v>24092</v>
      </c>
      <c r="V1089" s="31">
        <v>5939.2160709579266</v>
      </c>
      <c r="W1089" s="60">
        <v>48717.216070957926</v>
      </c>
      <c r="X1089" s="32">
        <v>-9078.5718460281387</v>
      </c>
      <c r="Y1089" s="31">
        <v>-4837.4376757796526</v>
      </c>
      <c r="Z1089" s="31">
        <v>4420</v>
      </c>
      <c r="AA1089" s="31">
        <v>-1916</v>
      </c>
      <c r="AB1089" s="31">
        <v>0</v>
      </c>
      <c r="AC1089" s="33">
        <v>0</v>
      </c>
    </row>
    <row r="1090" spans="1:29" s="34" customFormat="1">
      <c r="A1090" s="35" t="s">
        <v>45</v>
      </c>
      <c r="B1090" s="36" t="s">
        <v>2219</v>
      </c>
      <c r="C1090" s="30">
        <v>0</v>
      </c>
      <c r="D1090" s="28">
        <v>0</v>
      </c>
      <c r="E1090" s="28">
        <v>0</v>
      </c>
      <c r="F1090" s="32">
        <v>0</v>
      </c>
      <c r="G1090" s="31">
        <v>0</v>
      </c>
      <c r="H1090" s="33">
        <v>0</v>
      </c>
      <c r="I1090" s="32">
        <v>0</v>
      </c>
      <c r="J1090" s="31">
        <v>0</v>
      </c>
      <c r="K1090" s="31">
        <v>0</v>
      </c>
      <c r="L1090" s="31">
        <v>0</v>
      </c>
      <c r="M1090" s="33">
        <v>0</v>
      </c>
      <c r="N1090" s="32">
        <v>0</v>
      </c>
      <c r="O1090" s="31">
        <v>0</v>
      </c>
      <c r="P1090" s="31">
        <v>0</v>
      </c>
      <c r="Q1090" s="31">
        <v>0</v>
      </c>
      <c r="R1090" s="33">
        <v>0</v>
      </c>
      <c r="S1090" s="32">
        <v>0</v>
      </c>
      <c r="T1090" s="31">
        <v>0</v>
      </c>
      <c r="U1090" s="31">
        <v>0</v>
      </c>
      <c r="V1090" s="31">
        <v>0</v>
      </c>
      <c r="W1090" s="60">
        <v>0</v>
      </c>
      <c r="X1090" s="32">
        <v>0</v>
      </c>
      <c r="Y1090" s="31">
        <v>0</v>
      </c>
      <c r="Z1090" s="31">
        <v>0</v>
      </c>
      <c r="AA1090" s="31">
        <v>0</v>
      </c>
      <c r="AB1090" s="31">
        <v>0</v>
      </c>
      <c r="AC1090" s="33">
        <v>0</v>
      </c>
    </row>
    <row r="1091" spans="1:29" s="34" customFormat="1">
      <c r="A1091" s="35" t="s">
        <v>1088</v>
      </c>
      <c r="B1091" s="36" t="s">
        <v>2220</v>
      </c>
      <c r="C1091" s="30">
        <v>14125.529999999999</v>
      </c>
      <c r="D1091" s="28">
        <v>2.0800000000000001E-5</v>
      </c>
      <c r="E1091" s="28">
        <v>2.003E-5</v>
      </c>
      <c r="F1091" s="32">
        <v>133463</v>
      </c>
      <c r="G1091" s="31">
        <v>168506</v>
      </c>
      <c r="H1091" s="33">
        <v>104342</v>
      </c>
      <c r="I1091" s="32">
        <v>7794</v>
      </c>
      <c r="J1091" s="31">
        <v>-15560.761375242208</v>
      </c>
      <c r="K1091" s="31">
        <v>-7766.7613752422076</v>
      </c>
      <c r="L1091" s="31">
        <v>0</v>
      </c>
      <c r="M1091" s="33">
        <v>-7766.7613752422076</v>
      </c>
      <c r="N1091" s="32">
        <v>6909</v>
      </c>
      <c r="O1091" s="31">
        <v>0</v>
      </c>
      <c r="P1091" s="31">
        <v>14418</v>
      </c>
      <c r="Q1091" s="31">
        <v>3298.2121518056192</v>
      </c>
      <c r="R1091" s="33">
        <v>24625.212151805619</v>
      </c>
      <c r="S1091" s="32">
        <v>363</v>
      </c>
      <c r="T1091" s="31">
        <v>12232</v>
      </c>
      <c r="U1091" s="31">
        <v>16238</v>
      </c>
      <c r="V1091" s="31">
        <v>9324.8985039026047</v>
      </c>
      <c r="W1091" s="60">
        <v>38157.898503902601</v>
      </c>
      <c r="X1091" s="32">
        <v>-11734.081124548215</v>
      </c>
      <c r="Y1091" s="31">
        <v>-3485.6052275487696</v>
      </c>
      <c r="Z1091" s="31">
        <v>2979</v>
      </c>
      <c r="AA1091" s="31">
        <v>-1292</v>
      </c>
      <c r="AB1091" s="31">
        <v>0</v>
      </c>
      <c r="AC1091" s="33">
        <v>0</v>
      </c>
    </row>
    <row r="1092" spans="1:29" s="34" customFormat="1">
      <c r="A1092" s="35" t="s">
        <v>1089</v>
      </c>
      <c r="B1092" s="36" t="s">
        <v>2221</v>
      </c>
      <c r="C1092" s="30">
        <v>7020</v>
      </c>
      <c r="D1092" s="28">
        <v>1.0329999999999999E-5</v>
      </c>
      <c r="E1092" s="28">
        <v>1.0849999999999999E-5</v>
      </c>
      <c r="F1092" s="32">
        <v>66283</v>
      </c>
      <c r="G1092" s="31">
        <v>83686</v>
      </c>
      <c r="H1092" s="33">
        <v>51820</v>
      </c>
      <c r="I1092" s="32">
        <v>3871</v>
      </c>
      <c r="J1092" s="31">
        <v>-1559.2447446585245</v>
      </c>
      <c r="K1092" s="31">
        <v>2311.7552553414753</v>
      </c>
      <c r="L1092" s="31">
        <v>0</v>
      </c>
      <c r="M1092" s="33">
        <v>2311.7552553414753</v>
      </c>
      <c r="N1092" s="32">
        <v>3431</v>
      </c>
      <c r="O1092" s="31">
        <v>0</v>
      </c>
      <c r="P1092" s="31">
        <v>7160</v>
      </c>
      <c r="Q1092" s="31">
        <v>118.61806640609095</v>
      </c>
      <c r="R1092" s="33">
        <v>10709.61806640609</v>
      </c>
      <c r="S1092" s="32">
        <v>180</v>
      </c>
      <c r="T1092" s="31">
        <v>6075</v>
      </c>
      <c r="U1092" s="31">
        <v>8065</v>
      </c>
      <c r="V1092" s="31">
        <v>4431.5663956480694</v>
      </c>
      <c r="W1092" s="60">
        <v>18751.566395648071</v>
      </c>
      <c r="X1092" s="32">
        <v>-5237.9888152658386</v>
      </c>
      <c r="Y1092" s="31">
        <v>-3640.9595139761404</v>
      </c>
      <c r="Z1092" s="31">
        <v>1480</v>
      </c>
      <c r="AA1092" s="31">
        <v>-643.00000000000182</v>
      </c>
      <c r="AB1092" s="31">
        <v>0</v>
      </c>
      <c r="AC1092" s="33">
        <v>0</v>
      </c>
    </row>
    <row r="1093" spans="1:29" s="34" customFormat="1">
      <c r="A1093" s="35" t="s">
        <v>1090</v>
      </c>
      <c r="B1093" s="36" t="s">
        <v>2222</v>
      </c>
      <c r="C1093" s="30">
        <v>11979</v>
      </c>
      <c r="D1093" s="28">
        <v>1.7640000000000001E-5</v>
      </c>
      <c r="E1093" s="28">
        <v>2.1339999999999999E-5</v>
      </c>
      <c r="F1093" s="32">
        <v>113187</v>
      </c>
      <c r="G1093" s="31">
        <v>142906</v>
      </c>
      <c r="H1093" s="33">
        <v>88490</v>
      </c>
      <c r="I1093" s="32">
        <v>6610</v>
      </c>
      <c r="J1093" s="31">
        <v>-15035.743018627441</v>
      </c>
      <c r="K1093" s="31">
        <v>-8425.7430186274414</v>
      </c>
      <c r="L1093" s="31">
        <v>0</v>
      </c>
      <c r="M1093" s="33">
        <v>-8425.7430186274414</v>
      </c>
      <c r="N1093" s="32">
        <v>5859</v>
      </c>
      <c r="O1093" s="31">
        <v>0</v>
      </c>
      <c r="P1093" s="31">
        <v>12227</v>
      </c>
      <c r="Q1093" s="31">
        <v>1.6728732917916307</v>
      </c>
      <c r="R1093" s="33">
        <v>18087.672873291791</v>
      </c>
      <c r="S1093" s="32">
        <v>308</v>
      </c>
      <c r="T1093" s="31">
        <v>10374</v>
      </c>
      <c r="U1093" s="31">
        <v>13771</v>
      </c>
      <c r="V1093" s="31">
        <v>22246.57251979291</v>
      </c>
      <c r="W1093" s="60">
        <v>46699.572519792913</v>
      </c>
      <c r="X1093" s="32">
        <v>-17866.764992203574</v>
      </c>
      <c r="Y1093" s="31">
        <v>-12174.134654297541</v>
      </c>
      <c r="Z1093" s="31">
        <v>2527</v>
      </c>
      <c r="AA1093" s="31">
        <v>-1098.0000000000073</v>
      </c>
      <c r="AB1093" s="31">
        <v>0</v>
      </c>
      <c r="AC1093" s="33">
        <v>0</v>
      </c>
    </row>
    <row r="1094" spans="1:29" s="34" customFormat="1">
      <c r="A1094" s="35" t="s">
        <v>1091</v>
      </c>
      <c r="B1094" s="36" t="s">
        <v>2223</v>
      </c>
      <c r="C1094" s="30">
        <v>25232.600000000002</v>
      </c>
      <c r="D1094" s="28">
        <v>3.7150000000000002E-5</v>
      </c>
      <c r="E1094" s="28">
        <v>3.8489999999999999E-5</v>
      </c>
      <c r="F1094" s="32">
        <v>238373</v>
      </c>
      <c r="G1094" s="31">
        <v>300961</v>
      </c>
      <c r="H1094" s="33">
        <v>186361</v>
      </c>
      <c r="I1094" s="32">
        <v>13921</v>
      </c>
      <c r="J1094" s="31">
        <v>-8278.5656985854639</v>
      </c>
      <c r="K1094" s="31">
        <v>5642.4343014145361</v>
      </c>
      <c r="L1094" s="31">
        <v>0</v>
      </c>
      <c r="M1094" s="33">
        <v>5642.4343014145361</v>
      </c>
      <c r="N1094" s="32">
        <v>12340</v>
      </c>
      <c r="O1094" s="31">
        <v>0</v>
      </c>
      <c r="P1094" s="31">
        <v>25751</v>
      </c>
      <c r="Q1094" s="31">
        <v>42.921293028175292</v>
      </c>
      <c r="R1094" s="33">
        <v>38133.921293028172</v>
      </c>
      <c r="S1094" s="32">
        <v>648</v>
      </c>
      <c r="T1094" s="31">
        <v>21847</v>
      </c>
      <c r="U1094" s="31">
        <v>29003</v>
      </c>
      <c r="V1094" s="31">
        <v>10083.989883012357</v>
      </c>
      <c r="W1094" s="60">
        <v>61581.989883012357</v>
      </c>
      <c r="X1094" s="32">
        <v>-14485.7572496291</v>
      </c>
      <c r="Y1094" s="31">
        <v>-11975.311340355081</v>
      </c>
      <c r="Z1094" s="31">
        <v>5321</v>
      </c>
      <c r="AA1094" s="31">
        <v>-2308</v>
      </c>
      <c r="AB1094" s="31">
        <v>0</v>
      </c>
      <c r="AC1094" s="33">
        <v>0</v>
      </c>
    </row>
    <row r="1095" spans="1:29" s="34" customFormat="1">
      <c r="A1095" s="35" t="s">
        <v>1092</v>
      </c>
      <c r="B1095" s="36" t="s">
        <v>2224</v>
      </c>
      <c r="C1095" s="30">
        <v>53574.45</v>
      </c>
      <c r="D1095" s="28">
        <v>7.8869999999999995E-5</v>
      </c>
      <c r="E1095" s="28">
        <v>6.8269999999999995E-5</v>
      </c>
      <c r="F1095" s="32">
        <v>506070</v>
      </c>
      <c r="G1095" s="31">
        <v>638944</v>
      </c>
      <c r="H1095" s="33">
        <v>395647</v>
      </c>
      <c r="I1095" s="32">
        <v>29554</v>
      </c>
      <c r="J1095" s="31">
        <v>4751.3505797542293</v>
      </c>
      <c r="K1095" s="31">
        <v>34305.350579754231</v>
      </c>
      <c r="L1095" s="31">
        <v>0</v>
      </c>
      <c r="M1095" s="33">
        <v>34305.350579754231</v>
      </c>
      <c r="N1095" s="32">
        <v>26198</v>
      </c>
      <c r="O1095" s="31">
        <v>0</v>
      </c>
      <c r="P1095" s="31">
        <v>54670</v>
      </c>
      <c r="Q1095" s="31">
        <v>48407.750668692577</v>
      </c>
      <c r="R1095" s="33">
        <v>129275.75066869258</v>
      </c>
      <c r="S1095" s="32">
        <v>1375</v>
      </c>
      <c r="T1095" s="31">
        <v>46382</v>
      </c>
      <c r="U1095" s="31">
        <v>61573</v>
      </c>
      <c r="V1095" s="31">
        <v>24067.488651002059</v>
      </c>
      <c r="W1095" s="60">
        <v>133397.48865100206</v>
      </c>
      <c r="X1095" s="32">
        <v>-13569.82443289756</v>
      </c>
      <c r="Y1095" s="31">
        <v>3050.0864505880745</v>
      </c>
      <c r="Z1095" s="31">
        <v>11298</v>
      </c>
      <c r="AA1095" s="31">
        <v>-4899.9999999999964</v>
      </c>
      <c r="AB1095" s="31">
        <v>0</v>
      </c>
      <c r="AC1095" s="33">
        <v>0</v>
      </c>
    </row>
    <row r="1096" spans="1:29" s="34" customFormat="1">
      <c r="A1096" s="35" t="s">
        <v>46</v>
      </c>
      <c r="B1096" s="36" t="s">
        <v>2286</v>
      </c>
      <c r="C1096" s="30">
        <v>41271.82</v>
      </c>
      <c r="D1096" s="28">
        <v>6.0760000000000001E-5</v>
      </c>
      <c r="E1096" s="28">
        <v>6.6409999999999996E-5</v>
      </c>
      <c r="F1096" s="32">
        <v>389867</v>
      </c>
      <c r="G1096" s="31">
        <v>492231</v>
      </c>
      <c r="H1096" s="33">
        <v>304799</v>
      </c>
      <c r="I1096" s="32">
        <v>22768</v>
      </c>
      <c r="J1096" s="31">
        <v>65886.407893673662</v>
      </c>
      <c r="K1096" s="31">
        <v>88654.407893673662</v>
      </c>
      <c r="L1096" s="31">
        <v>0</v>
      </c>
      <c r="M1096" s="33">
        <v>88654.407893673662</v>
      </c>
      <c r="N1096" s="32">
        <v>20183</v>
      </c>
      <c r="O1096" s="31">
        <v>0</v>
      </c>
      <c r="P1096" s="31">
        <v>42117</v>
      </c>
      <c r="Q1096" s="31">
        <v>5550.9567738608348</v>
      </c>
      <c r="R1096" s="33">
        <v>67850.956773860831</v>
      </c>
      <c r="S1096" s="32">
        <v>1059</v>
      </c>
      <c r="T1096" s="31">
        <v>35732</v>
      </c>
      <c r="U1096" s="31">
        <v>47435</v>
      </c>
      <c r="V1096" s="31">
        <v>29809.424512254231</v>
      </c>
      <c r="W1096" s="60">
        <v>114035.42451225423</v>
      </c>
      <c r="X1096" s="32">
        <v>-24205.962622020776</v>
      </c>
      <c r="Y1096" s="31">
        <v>-26907.505116372624</v>
      </c>
      <c r="Z1096" s="31">
        <v>8703</v>
      </c>
      <c r="AA1096" s="31">
        <v>-3774</v>
      </c>
      <c r="AB1096" s="31">
        <v>0</v>
      </c>
      <c r="AC1096" s="33">
        <v>0</v>
      </c>
    </row>
    <row r="1097" spans="1:29" s="34" customFormat="1">
      <c r="A1097" s="35" t="s">
        <v>47</v>
      </c>
      <c r="B1097" s="36" t="s">
        <v>2225</v>
      </c>
      <c r="C1097" s="30">
        <v>0</v>
      </c>
      <c r="D1097" s="28">
        <v>0</v>
      </c>
      <c r="E1097" s="28">
        <v>0</v>
      </c>
      <c r="F1097" s="32">
        <v>0</v>
      </c>
      <c r="G1097" s="31">
        <v>0</v>
      </c>
      <c r="H1097" s="33">
        <v>0</v>
      </c>
      <c r="I1097" s="32">
        <v>0</v>
      </c>
      <c r="J1097" s="31">
        <v>-7478.8380962400061</v>
      </c>
      <c r="K1097" s="31">
        <v>-7478.8380962400061</v>
      </c>
      <c r="L1097" s="31">
        <v>0</v>
      </c>
      <c r="M1097" s="33">
        <v>-7478.8380962400061</v>
      </c>
      <c r="N1097" s="32">
        <v>0</v>
      </c>
      <c r="O1097" s="31">
        <v>0</v>
      </c>
      <c r="P1097" s="31">
        <v>0</v>
      </c>
      <c r="Q1097" s="31">
        <v>0</v>
      </c>
      <c r="R1097" s="33">
        <v>0</v>
      </c>
      <c r="S1097" s="32">
        <v>0</v>
      </c>
      <c r="T1097" s="31">
        <v>0</v>
      </c>
      <c r="U1097" s="31">
        <v>0</v>
      </c>
      <c r="V1097" s="31">
        <v>0</v>
      </c>
      <c r="W1097" s="60">
        <v>0</v>
      </c>
      <c r="X1097" s="32">
        <v>0</v>
      </c>
      <c r="Y1097" s="31">
        <v>0</v>
      </c>
      <c r="Z1097" s="31">
        <v>0</v>
      </c>
      <c r="AA1097" s="31">
        <v>0</v>
      </c>
      <c r="AB1097" s="31">
        <v>0</v>
      </c>
      <c r="AC1097" s="33">
        <v>0</v>
      </c>
    </row>
    <row r="1098" spans="1:29" s="34" customFormat="1">
      <c r="A1098" s="35" t="s">
        <v>48</v>
      </c>
      <c r="B1098" s="36" t="s">
        <v>2226</v>
      </c>
      <c r="C1098" s="30">
        <v>20760.32</v>
      </c>
      <c r="D1098" s="28">
        <v>3.0559999999999999E-5</v>
      </c>
      <c r="E1098" s="28">
        <v>2.853E-5</v>
      </c>
      <c r="F1098" s="32">
        <v>196088</v>
      </c>
      <c r="G1098" s="31">
        <v>247574</v>
      </c>
      <c r="H1098" s="33">
        <v>153302</v>
      </c>
      <c r="I1098" s="32">
        <v>11451</v>
      </c>
      <c r="J1098" s="31">
        <v>-30808.588451337699</v>
      </c>
      <c r="K1098" s="31">
        <v>-19357.588451337699</v>
      </c>
      <c r="L1098" s="31">
        <v>0</v>
      </c>
      <c r="M1098" s="33">
        <v>-19357.588451337699</v>
      </c>
      <c r="N1098" s="32">
        <v>10151</v>
      </c>
      <c r="O1098" s="31">
        <v>0</v>
      </c>
      <c r="P1098" s="31">
        <v>21183</v>
      </c>
      <c r="Q1098" s="31">
        <v>8992.2200214603472</v>
      </c>
      <c r="R1098" s="33">
        <v>40326.220021460351</v>
      </c>
      <c r="S1098" s="32">
        <v>533</v>
      </c>
      <c r="T1098" s="31">
        <v>17972</v>
      </c>
      <c r="U1098" s="31">
        <v>23858</v>
      </c>
      <c r="V1098" s="31">
        <v>9096.6848646424096</v>
      </c>
      <c r="W1098" s="60">
        <v>51459.684864642411</v>
      </c>
      <c r="X1098" s="32">
        <v>-10395.025393582762</v>
      </c>
      <c r="Y1098" s="31">
        <v>-3216.4394495992992</v>
      </c>
      <c r="Z1098" s="31">
        <v>4377</v>
      </c>
      <c r="AA1098" s="31">
        <v>-1899</v>
      </c>
      <c r="AB1098" s="31">
        <v>0</v>
      </c>
      <c r="AC1098" s="33">
        <v>0</v>
      </c>
    </row>
    <row r="1099" spans="1:29" s="34" customFormat="1">
      <c r="A1099" s="35" t="s">
        <v>1093</v>
      </c>
      <c r="B1099" s="36" t="s">
        <v>2227</v>
      </c>
      <c r="C1099" s="30">
        <v>27599.21</v>
      </c>
      <c r="D1099" s="28">
        <v>4.0630000000000002E-5</v>
      </c>
      <c r="E1099" s="28">
        <v>3.553E-5</v>
      </c>
      <c r="F1099" s="32">
        <v>260703</v>
      </c>
      <c r="G1099" s="31">
        <v>329153</v>
      </c>
      <c r="H1099" s="33">
        <v>203818</v>
      </c>
      <c r="I1099" s="32">
        <v>15225</v>
      </c>
      <c r="J1099" s="31">
        <v>-7289.6456254049835</v>
      </c>
      <c r="K1099" s="31">
        <v>7935.3543745950165</v>
      </c>
      <c r="L1099" s="31">
        <v>0</v>
      </c>
      <c r="M1099" s="33">
        <v>7935.3543745950165</v>
      </c>
      <c r="N1099" s="32">
        <v>13496</v>
      </c>
      <c r="O1099" s="31">
        <v>0</v>
      </c>
      <c r="P1099" s="31">
        <v>28163</v>
      </c>
      <c r="Q1099" s="31">
        <v>23020.593559061064</v>
      </c>
      <c r="R1099" s="33">
        <v>64679.593559061061</v>
      </c>
      <c r="S1099" s="32">
        <v>708</v>
      </c>
      <c r="T1099" s="31">
        <v>23894</v>
      </c>
      <c r="U1099" s="31">
        <v>31719</v>
      </c>
      <c r="V1099" s="31">
        <v>2929.3076023960884</v>
      </c>
      <c r="W1099" s="60">
        <v>59250.307602396089</v>
      </c>
      <c r="X1099" s="32">
        <v>1325.2564835828653</v>
      </c>
      <c r="Y1099" s="31">
        <v>808.02947308211151</v>
      </c>
      <c r="Z1099" s="31">
        <v>5820</v>
      </c>
      <c r="AA1099" s="31">
        <v>-2524</v>
      </c>
      <c r="AB1099" s="31">
        <v>0</v>
      </c>
      <c r="AC1099" s="33">
        <v>0</v>
      </c>
    </row>
    <row r="1100" spans="1:29" s="34" customFormat="1">
      <c r="A1100" s="35" t="s">
        <v>1094</v>
      </c>
      <c r="B1100" s="36" t="s">
        <v>2228</v>
      </c>
      <c r="C1100" s="30">
        <v>13235.55</v>
      </c>
      <c r="D1100" s="28">
        <v>1.9490000000000001E-5</v>
      </c>
      <c r="E1100" s="28">
        <v>1.9029999999999999E-5</v>
      </c>
      <c r="F1100" s="32">
        <v>125058</v>
      </c>
      <c r="G1100" s="31">
        <v>157893</v>
      </c>
      <c r="H1100" s="33">
        <v>97770</v>
      </c>
      <c r="I1100" s="32">
        <v>7303</v>
      </c>
      <c r="J1100" s="31">
        <v>-5193.3819502530296</v>
      </c>
      <c r="K1100" s="31">
        <v>2109.6180497469704</v>
      </c>
      <c r="L1100" s="31">
        <v>0</v>
      </c>
      <c r="M1100" s="33">
        <v>2109.6180497469704</v>
      </c>
      <c r="N1100" s="32">
        <v>6474</v>
      </c>
      <c r="O1100" s="31">
        <v>0</v>
      </c>
      <c r="P1100" s="31">
        <v>13510</v>
      </c>
      <c r="Q1100" s="31">
        <v>1884.9922462807117</v>
      </c>
      <c r="R1100" s="33">
        <v>21868.992246280712</v>
      </c>
      <c r="S1100" s="32">
        <v>340</v>
      </c>
      <c r="T1100" s="31">
        <v>11462</v>
      </c>
      <c r="U1100" s="31">
        <v>15216</v>
      </c>
      <c r="V1100" s="31">
        <v>2438.0912544193807</v>
      </c>
      <c r="W1100" s="60">
        <v>29456.091254419382</v>
      </c>
      <c r="X1100" s="32">
        <v>-5347.1765267000774</v>
      </c>
      <c r="Y1100" s="31">
        <v>-3819.9224814385921</v>
      </c>
      <c r="Z1100" s="31">
        <v>2792</v>
      </c>
      <c r="AA1100" s="31">
        <v>-1212</v>
      </c>
      <c r="AB1100" s="31">
        <v>0</v>
      </c>
      <c r="AC1100" s="33">
        <v>0</v>
      </c>
    </row>
    <row r="1101" spans="1:29" s="34" customFormat="1">
      <c r="A1101" s="35" t="s">
        <v>1095</v>
      </c>
      <c r="B1101" s="36" t="s">
        <v>2229</v>
      </c>
      <c r="C1101" s="30">
        <v>0</v>
      </c>
      <c r="D1101" s="28">
        <v>0</v>
      </c>
      <c r="E1101" s="28">
        <v>0</v>
      </c>
      <c r="F1101" s="32">
        <v>0</v>
      </c>
      <c r="G1101" s="31">
        <v>0</v>
      </c>
      <c r="H1101" s="33">
        <v>0</v>
      </c>
      <c r="I1101" s="32">
        <v>0</v>
      </c>
      <c r="J1101" s="31">
        <v>-137495.93164924468</v>
      </c>
      <c r="K1101" s="31">
        <v>-137495.93164924468</v>
      </c>
      <c r="L1101" s="31">
        <v>0</v>
      </c>
      <c r="M1101" s="33">
        <v>-137495.93164924468</v>
      </c>
      <c r="N1101" s="32">
        <v>0</v>
      </c>
      <c r="O1101" s="31">
        <v>0</v>
      </c>
      <c r="P1101" s="31">
        <v>0</v>
      </c>
      <c r="Q1101" s="31">
        <v>88.815897829413672</v>
      </c>
      <c r="R1101" s="33">
        <v>88.815897829413672</v>
      </c>
      <c r="S1101" s="32">
        <v>0</v>
      </c>
      <c r="T1101" s="31">
        <v>0</v>
      </c>
      <c r="U1101" s="31">
        <v>0</v>
      </c>
      <c r="V1101" s="31">
        <v>124842.6175407362</v>
      </c>
      <c r="W1101" s="60">
        <v>124842.6175407362</v>
      </c>
      <c r="X1101" s="32">
        <v>-124753.80164290679</v>
      </c>
      <c r="Y1101" s="31">
        <v>0</v>
      </c>
      <c r="Z1101" s="31">
        <v>0</v>
      </c>
      <c r="AA1101" s="31">
        <v>0</v>
      </c>
      <c r="AB1101" s="31">
        <v>0</v>
      </c>
      <c r="AC1101" s="33">
        <v>0</v>
      </c>
    </row>
    <row r="1102" spans="1:29" s="34" customFormat="1">
      <c r="A1102" s="35" t="s">
        <v>1096</v>
      </c>
      <c r="B1102" s="36" t="s">
        <v>2230</v>
      </c>
      <c r="C1102" s="30">
        <v>136023.85</v>
      </c>
      <c r="D1102" s="28">
        <v>2.0026000000000001E-4</v>
      </c>
      <c r="E1102" s="28">
        <v>2.3681E-4</v>
      </c>
      <c r="F1102" s="32">
        <v>1284970</v>
      </c>
      <c r="G1102" s="31">
        <v>1622352</v>
      </c>
      <c r="H1102" s="33">
        <v>1004593</v>
      </c>
      <c r="I1102" s="32">
        <v>75041</v>
      </c>
      <c r="J1102" s="31">
        <v>-200274.05626724943</v>
      </c>
      <c r="K1102" s="31">
        <v>-125233.05626724943</v>
      </c>
      <c r="L1102" s="31">
        <v>0</v>
      </c>
      <c r="M1102" s="33">
        <v>-125233.05626724943</v>
      </c>
      <c r="N1102" s="32">
        <v>66520</v>
      </c>
      <c r="O1102" s="31">
        <v>0</v>
      </c>
      <c r="P1102" s="31">
        <v>138813</v>
      </c>
      <c r="Q1102" s="31">
        <v>0</v>
      </c>
      <c r="R1102" s="33">
        <v>205333</v>
      </c>
      <c r="S1102" s="32">
        <v>3492</v>
      </c>
      <c r="T1102" s="31">
        <v>117768</v>
      </c>
      <c r="U1102" s="31">
        <v>156341</v>
      </c>
      <c r="V1102" s="31">
        <v>243937.30845117351</v>
      </c>
      <c r="W1102" s="60">
        <v>521538.30845117348</v>
      </c>
      <c r="X1102" s="32">
        <v>-205797.78222875882</v>
      </c>
      <c r="Y1102" s="31">
        <v>-126653.52622241473</v>
      </c>
      <c r="Z1102" s="31">
        <v>28686</v>
      </c>
      <c r="AA1102" s="31">
        <v>-12440</v>
      </c>
      <c r="AB1102" s="31">
        <v>0</v>
      </c>
      <c r="AC1102" s="33">
        <v>0</v>
      </c>
    </row>
    <row r="1103" spans="1:29" s="34" customFormat="1">
      <c r="A1103" s="35" t="s">
        <v>1097</v>
      </c>
      <c r="B1103" s="36" t="s">
        <v>2231</v>
      </c>
      <c r="C1103" s="30">
        <v>64703.189999999995</v>
      </c>
      <c r="D1103" s="28">
        <v>9.5260000000000006E-5</v>
      </c>
      <c r="E1103" s="28">
        <v>9.7239999999999997E-5</v>
      </c>
      <c r="F1103" s="32">
        <v>611237</v>
      </c>
      <c r="G1103" s="31">
        <v>771723</v>
      </c>
      <c r="H1103" s="33">
        <v>477866</v>
      </c>
      <c r="I1103" s="32">
        <v>35696</v>
      </c>
      <c r="J1103" s="31">
        <v>-65710.390325645378</v>
      </c>
      <c r="K1103" s="31">
        <v>-30014.390325645378</v>
      </c>
      <c r="L1103" s="31">
        <v>0</v>
      </c>
      <c r="M1103" s="33">
        <v>-30014.390325645378</v>
      </c>
      <c r="N1103" s="32">
        <v>31643</v>
      </c>
      <c r="O1103" s="31">
        <v>0</v>
      </c>
      <c r="P1103" s="31">
        <v>66031</v>
      </c>
      <c r="Q1103" s="31">
        <v>0</v>
      </c>
      <c r="R1103" s="33">
        <v>97674</v>
      </c>
      <c r="S1103" s="32">
        <v>1661</v>
      </c>
      <c r="T1103" s="31">
        <v>56020</v>
      </c>
      <c r="U1103" s="31">
        <v>74368</v>
      </c>
      <c r="V1103" s="31">
        <v>21990.721470998407</v>
      </c>
      <c r="W1103" s="60">
        <v>154039.7214709984</v>
      </c>
      <c r="X1103" s="32">
        <v>-36472.506331420882</v>
      </c>
      <c r="Y1103" s="31">
        <v>-27622.215139577529</v>
      </c>
      <c r="Z1103" s="31">
        <v>13645</v>
      </c>
      <c r="AA1103" s="31">
        <v>-5915.9999999999854</v>
      </c>
      <c r="AB1103" s="31">
        <v>0</v>
      </c>
      <c r="AC1103" s="33">
        <v>0</v>
      </c>
    </row>
    <row r="1104" spans="1:29" s="34" customFormat="1">
      <c r="A1104" s="35" t="s">
        <v>1098</v>
      </c>
      <c r="B1104" s="36" t="s">
        <v>2232</v>
      </c>
      <c r="C1104" s="30">
        <v>42547.26</v>
      </c>
      <c r="D1104" s="28">
        <v>6.2639999999999997E-5</v>
      </c>
      <c r="E1104" s="28">
        <v>6.4519999999999999E-5</v>
      </c>
      <c r="F1104" s="32">
        <v>401930</v>
      </c>
      <c r="G1104" s="31">
        <v>507461</v>
      </c>
      <c r="H1104" s="33">
        <v>314230</v>
      </c>
      <c r="I1104" s="32">
        <v>23472</v>
      </c>
      <c r="J1104" s="31">
        <v>-10742.018954130504</v>
      </c>
      <c r="K1104" s="31">
        <v>12729.981045869496</v>
      </c>
      <c r="L1104" s="31">
        <v>0</v>
      </c>
      <c r="M1104" s="33">
        <v>12729.981045869496</v>
      </c>
      <c r="N1104" s="32">
        <v>20807</v>
      </c>
      <c r="O1104" s="31">
        <v>0</v>
      </c>
      <c r="P1104" s="31">
        <v>43420</v>
      </c>
      <c r="Q1104" s="31">
        <v>1346.8347146358535</v>
      </c>
      <c r="R1104" s="33">
        <v>65573.834714635857</v>
      </c>
      <c r="S1104" s="32">
        <v>1092</v>
      </c>
      <c r="T1104" s="31">
        <v>36837</v>
      </c>
      <c r="U1104" s="31">
        <v>48902</v>
      </c>
      <c r="V1104" s="31">
        <v>9708.0617764835097</v>
      </c>
      <c r="W1104" s="60">
        <v>96539.061776483504</v>
      </c>
      <c r="X1104" s="32">
        <v>-16660.444315492565</v>
      </c>
      <c r="Y1104" s="31">
        <v>-19386.782746355093</v>
      </c>
      <c r="Z1104" s="31">
        <v>8973</v>
      </c>
      <c r="AA1104" s="31">
        <v>-3891</v>
      </c>
      <c r="AB1104" s="31">
        <v>0</v>
      </c>
      <c r="AC1104" s="33">
        <v>0</v>
      </c>
    </row>
    <row r="1105" spans="1:29" s="34" customFormat="1">
      <c r="A1105" s="35" t="s">
        <v>1099</v>
      </c>
      <c r="B1105" s="36" t="s">
        <v>2233</v>
      </c>
      <c r="C1105" s="30">
        <v>67024.77</v>
      </c>
      <c r="D1105" s="28">
        <v>9.8679999999999997E-5</v>
      </c>
      <c r="E1105" s="28">
        <v>8.7490000000000004E-5</v>
      </c>
      <c r="F1105" s="32">
        <v>633181</v>
      </c>
      <c r="G1105" s="31">
        <v>799429</v>
      </c>
      <c r="H1105" s="33">
        <v>495022</v>
      </c>
      <c r="I1105" s="32">
        <v>36977</v>
      </c>
      <c r="J1105" s="31">
        <v>-45465.406108851443</v>
      </c>
      <c r="K1105" s="31">
        <v>-8488.4061088514427</v>
      </c>
      <c r="L1105" s="31">
        <v>0</v>
      </c>
      <c r="M1105" s="33">
        <v>-8488.4061088514427</v>
      </c>
      <c r="N1105" s="32">
        <v>32779</v>
      </c>
      <c r="O1105" s="31">
        <v>0</v>
      </c>
      <c r="P1105" s="31">
        <v>68401</v>
      </c>
      <c r="Q1105" s="31">
        <v>50391.663036093305</v>
      </c>
      <c r="R1105" s="33">
        <v>151571.66303609329</v>
      </c>
      <c r="S1105" s="32">
        <v>1721</v>
      </c>
      <c r="T1105" s="31">
        <v>58031</v>
      </c>
      <c r="U1105" s="31">
        <v>77038</v>
      </c>
      <c r="V1105" s="31">
        <v>51769.386042890073</v>
      </c>
      <c r="W1105" s="60">
        <v>188559.38604289008</v>
      </c>
      <c r="X1105" s="32">
        <v>-44419.649266623426</v>
      </c>
      <c r="Y1105" s="31">
        <v>-574.07374017334587</v>
      </c>
      <c r="Z1105" s="31">
        <v>14135</v>
      </c>
      <c r="AA1105" s="31">
        <v>-6129.0000000000146</v>
      </c>
      <c r="AB1105" s="31">
        <v>0</v>
      </c>
      <c r="AC1105" s="33">
        <v>0</v>
      </c>
    </row>
    <row r="1106" spans="1:29" s="34" customFormat="1">
      <c r="A1106" s="35" t="s">
        <v>1100</v>
      </c>
      <c r="B1106" s="36" t="s">
        <v>2234</v>
      </c>
      <c r="C1106" s="30">
        <v>4119.8100000000004</v>
      </c>
      <c r="D1106" s="28">
        <v>6.0700000000000003E-6</v>
      </c>
      <c r="E1106" s="28">
        <v>1.467E-5</v>
      </c>
      <c r="F1106" s="32">
        <v>38948</v>
      </c>
      <c r="G1106" s="31">
        <v>49174</v>
      </c>
      <c r="H1106" s="33">
        <v>30450</v>
      </c>
      <c r="I1106" s="32">
        <v>2275</v>
      </c>
      <c r="J1106" s="31">
        <v>-26098.691318074081</v>
      </c>
      <c r="K1106" s="31">
        <v>-23823.691318074081</v>
      </c>
      <c r="L1106" s="31">
        <v>0</v>
      </c>
      <c r="M1106" s="33">
        <v>-23823.691318074081</v>
      </c>
      <c r="N1106" s="32">
        <v>2016</v>
      </c>
      <c r="O1106" s="31">
        <v>0</v>
      </c>
      <c r="P1106" s="31">
        <v>4208</v>
      </c>
      <c r="Q1106" s="31">
        <v>4662.4725160324151</v>
      </c>
      <c r="R1106" s="33">
        <v>10886.472516032416</v>
      </c>
      <c r="S1106" s="32">
        <v>106</v>
      </c>
      <c r="T1106" s="31">
        <v>3570</v>
      </c>
      <c r="U1106" s="31">
        <v>4739</v>
      </c>
      <c r="V1106" s="31">
        <v>40523.40059370028</v>
      </c>
      <c r="W1106" s="60">
        <v>48938.40059370028</v>
      </c>
      <c r="X1106" s="32">
        <v>-18837.855867764698</v>
      </c>
      <c r="Y1106" s="31">
        <v>-19706.072209903159</v>
      </c>
      <c r="Z1106" s="31">
        <v>869</v>
      </c>
      <c r="AA1106" s="31">
        <v>-377</v>
      </c>
      <c r="AB1106" s="31">
        <v>0</v>
      </c>
      <c r="AC1106" s="33">
        <v>0</v>
      </c>
    </row>
    <row r="1107" spans="1:29" s="34" customFormat="1">
      <c r="A1107" s="35" t="s">
        <v>49</v>
      </c>
      <c r="B1107" s="36" t="s">
        <v>2235</v>
      </c>
      <c r="C1107" s="30">
        <v>21682.53</v>
      </c>
      <c r="D1107" s="28">
        <v>3.1919999999999999E-5</v>
      </c>
      <c r="E1107" s="28">
        <v>3.0349999999999999E-5</v>
      </c>
      <c r="F1107" s="32">
        <v>204815</v>
      </c>
      <c r="G1107" s="31">
        <v>258591</v>
      </c>
      <c r="H1107" s="33">
        <v>160125</v>
      </c>
      <c r="I1107" s="32">
        <v>11961</v>
      </c>
      <c r="J1107" s="31">
        <v>9397.5244534581016</v>
      </c>
      <c r="K1107" s="31">
        <v>21358.5244534581</v>
      </c>
      <c r="L1107" s="31">
        <v>0</v>
      </c>
      <c r="M1107" s="33">
        <v>21358.5244534581</v>
      </c>
      <c r="N1107" s="32">
        <v>10603</v>
      </c>
      <c r="O1107" s="31">
        <v>0</v>
      </c>
      <c r="P1107" s="31">
        <v>22126</v>
      </c>
      <c r="Q1107" s="31">
        <v>7523.4099476574875</v>
      </c>
      <c r="R1107" s="33">
        <v>40252.409947657485</v>
      </c>
      <c r="S1107" s="32">
        <v>557</v>
      </c>
      <c r="T1107" s="31">
        <v>18771</v>
      </c>
      <c r="U1107" s="31">
        <v>24920</v>
      </c>
      <c r="V1107" s="31">
        <v>4627.4951660120641</v>
      </c>
      <c r="W1107" s="60">
        <v>48875.495166012064</v>
      </c>
      <c r="X1107" s="32">
        <v>-6686.5853985026479</v>
      </c>
      <c r="Y1107" s="31">
        <v>-4525.4998198519297</v>
      </c>
      <c r="Z1107" s="31">
        <v>4572</v>
      </c>
      <c r="AA1107" s="31">
        <v>-1983</v>
      </c>
      <c r="AB1107" s="31">
        <v>0</v>
      </c>
      <c r="AC1107" s="33">
        <v>0</v>
      </c>
    </row>
    <row r="1108" spans="1:29" s="34" customFormat="1">
      <c r="A1108" s="35" t="s">
        <v>50</v>
      </c>
      <c r="B1108" s="36" t="s">
        <v>2236</v>
      </c>
      <c r="C1108" s="30">
        <v>1308663.0699999998</v>
      </c>
      <c r="D1108" s="28">
        <v>1.9266400000000001E-3</v>
      </c>
      <c r="E1108" s="28">
        <v>1.74519E-3</v>
      </c>
      <c r="F1108" s="32">
        <v>12362302</v>
      </c>
      <c r="G1108" s="31">
        <v>15608153</v>
      </c>
      <c r="H1108" s="33">
        <v>9664878</v>
      </c>
      <c r="I1108" s="32">
        <v>721950</v>
      </c>
      <c r="J1108" s="31">
        <v>-581317.09236414568</v>
      </c>
      <c r="K1108" s="31">
        <v>140632.90763585432</v>
      </c>
      <c r="L1108" s="31">
        <v>0</v>
      </c>
      <c r="M1108" s="33">
        <v>140632.90763585432</v>
      </c>
      <c r="N1108" s="32">
        <v>639973</v>
      </c>
      <c r="O1108" s="31">
        <v>0</v>
      </c>
      <c r="P1108" s="31">
        <v>1335479</v>
      </c>
      <c r="Q1108" s="31">
        <v>813246.69289113791</v>
      </c>
      <c r="R1108" s="33">
        <v>2788698.6928911377</v>
      </c>
      <c r="S1108" s="32">
        <v>33592</v>
      </c>
      <c r="T1108" s="31">
        <v>1133013</v>
      </c>
      <c r="U1108" s="31">
        <v>1504107</v>
      </c>
      <c r="V1108" s="31">
        <v>490141.9500104395</v>
      </c>
      <c r="W1108" s="60">
        <v>3160853.9500104394</v>
      </c>
      <c r="X1108" s="32">
        <v>-438857.14304225682</v>
      </c>
      <c r="Y1108" s="31">
        <v>-89598.114077044709</v>
      </c>
      <c r="Z1108" s="31">
        <v>275977</v>
      </c>
      <c r="AA1108" s="31">
        <v>-119677.00000000023</v>
      </c>
      <c r="AB1108" s="31">
        <v>0</v>
      </c>
      <c r="AC1108" s="33">
        <v>0</v>
      </c>
    </row>
    <row r="1109" spans="1:29" s="34" customFormat="1">
      <c r="A1109" s="35" t="s">
        <v>1101</v>
      </c>
      <c r="B1109" s="36" t="s">
        <v>2237</v>
      </c>
      <c r="C1109" s="30">
        <v>42199.05</v>
      </c>
      <c r="D1109" s="28">
        <v>6.2130000000000003E-5</v>
      </c>
      <c r="E1109" s="28">
        <v>5.7429999999999997E-5</v>
      </c>
      <c r="F1109" s="32">
        <v>398658</v>
      </c>
      <c r="G1109" s="31">
        <v>503329</v>
      </c>
      <c r="H1109" s="33">
        <v>311672</v>
      </c>
      <c r="I1109" s="32">
        <v>23281</v>
      </c>
      <c r="J1109" s="31">
        <v>445.80687647025684</v>
      </c>
      <c r="K1109" s="31">
        <v>23726.806876470258</v>
      </c>
      <c r="L1109" s="31">
        <v>0</v>
      </c>
      <c r="M1109" s="33">
        <v>23726.806876470258</v>
      </c>
      <c r="N1109" s="32">
        <v>20638</v>
      </c>
      <c r="O1109" s="31">
        <v>0</v>
      </c>
      <c r="P1109" s="31">
        <v>43066</v>
      </c>
      <c r="Q1109" s="31">
        <v>21251.950420386638</v>
      </c>
      <c r="R1109" s="33">
        <v>84955.950420386638</v>
      </c>
      <c r="S1109" s="32">
        <v>1083</v>
      </c>
      <c r="T1109" s="31">
        <v>36537</v>
      </c>
      <c r="U1109" s="31">
        <v>48504</v>
      </c>
      <c r="V1109" s="31">
        <v>15405.47103485482</v>
      </c>
      <c r="W1109" s="60">
        <v>101529.47103485483</v>
      </c>
      <c r="X1109" s="32">
        <v>-16286.105812911705</v>
      </c>
      <c r="Y1109" s="31">
        <v>-5328.414801556477</v>
      </c>
      <c r="Z1109" s="31">
        <v>8900</v>
      </c>
      <c r="AA1109" s="31">
        <v>-3859</v>
      </c>
      <c r="AB1109" s="31">
        <v>0</v>
      </c>
      <c r="AC1109" s="33">
        <v>0</v>
      </c>
    </row>
    <row r="1110" spans="1:29" s="34" customFormat="1">
      <c r="A1110" s="35" t="s">
        <v>1102</v>
      </c>
      <c r="B1110" s="36" t="s">
        <v>2238</v>
      </c>
      <c r="C1110" s="30">
        <v>22801.52</v>
      </c>
      <c r="D1110" s="28">
        <v>3.3569999999999999E-5</v>
      </c>
      <c r="E1110" s="28">
        <v>3.7459999999999997E-5</v>
      </c>
      <c r="F1110" s="32">
        <v>215402</v>
      </c>
      <c r="G1110" s="31">
        <v>271958</v>
      </c>
      <c r="H1110" s="33">
        <v>168402</v>
      </c>
      <c r="I1110" s="32">
        <v>12579</v>
      </c>
      <c r="J1110" s="31">
        <v>-15172.279872591593</v>
      </c>
      <c r="K1110" s="31">
        <v>-2593.2798725915927</v>
      </c>
      <c r="L1110" s="31">
        <v>0</v>
      </c>
      <c r="M1110" s="33">
        <v>-2593.2798725915927</v>
      </c>
      <c r="N1110" s="32">
        <v>11151</v>
      </c>
      <c r="O1110" s="31">
        <v>0</v>
      </c>
      <c r="P1110" s="31">
        <v>23270</v>
      </c>
      <c r="Q1110" s="31">
        <v>662.45292760328846</v>
      </c>
      <c r="R1110" s="33">
        <v>35083.452927603292</v>
      </c>
      <c r="S1110" s="32">
        <v>585</v>
      </c>
      <c r="T1110" s="31">
        <v>19742</v>
      </c>
      <c r="U1110" s="31">
        <v>26208</v>
      </c>
      <c r="V1110" s="31">
        <v>30583.894000536682</v>
      </c>
      <c r="W1110" s="60">
        <v>77118.894000536675</v>
      </c>
      <c r="X1110" s="32">
        <v>-28265.00516199796</v>
      </c>
      <c r="Y1110" s="31">
        <v>-16494.435910935434</v>
      </c>
      <c r="Z1110" s="31">
        <v>4809</v>
      </c>
      <c r="AA1110" s="31">
        <v>-2085</v>
      </c>
      <c r="AB1110" s="31">
        <v>0</v>
      </c>
      <c r="AC1110" s="33">
        <v>0</v>
      </c>
    </row>
    <row r="1111" spans="1:29" s="34" customFormat="1">
      <c r="A1111" s="35" t="s">
        <v>1103</v>
      </c>
      <c r="B1111" s="36" t="s">
        <v>2239</v>
      </c>
      <c r="C1111" s="30">
        <v>50160.12</v>
      </c>
      <c r="D1111" s="28">
        <v>7.3850000000000006E-5</v>
      </c>
      <c r="E1111" s="28">
        <v>7.093E-5</v>
      </c>
      <c r="F1111" s="32">
        <v>473859</v>
      </c>
      <c r="G1111" s="31">
        <v>598276</v>
      </c>
      <c r="H1111" s="33">
        <v>370464</v>
      </c>
      <c r="I1111" s="32">
        <v>27673</v>
      </c>
      <c r="J1111" s="31">
        <v>8243.8627321701497</v>
      </c>
      <c r="K1111" s="31">
        <v>35916.86273217015</v>
      </c>
      <c r="L1111" s="31">
        <v>0</v>
      </c>
      <c r="M1111" s="33">
        <v>35916.86273217015</v>
      </c>
      <c r="N1111" s="32">
        <v>24531</v>
      </c>
      <c r="O1111" s="31">
        <v>0</v>
      </c>
      <c r="P1111" s="31">
        <v>51190</v>
      </c>
      <c r="Q1111" s="31">
        <v>23102.778543435983</v>
      </c>
      <c r="R1111" s="33">
        <v>98823.778543435983</v>
      </c>
      <c r="S1111" s="32">
        <v>1288</v>
      </c>
      <c r="T1111" s="31">
        <v>43430</v>
      </c>
      <c r="U1111" s="31">
        <v>57654</v>
      </c>
      <c r="V1111" s="31">
        <v>510.31713388859845</v>
      </c>
      <c r="W1111" s="60">
        <v>102882.3171338886</v>
      </c>
      <c r="X1111" s="32">
        <v>1931.6289862154408</v>
      </c>
      <c r="Y1111" s="31">
        <v>-11980.16757666806</v>
      </c>
      <c r="Z1111" s="31">
        <v>10578</v>
      </c>
      <c r="AA1111" s="31">
        <v>-4588</v>
      </c>
      <c r="AB1111" s="31">
        <v>0</v>
      </c>
      <c r="AC1111" s="33">
        <v>0</v>
      </c>
    </row>
    <row r="1112" spans="1:29" s="34" customFormat="1">
      <c r="A1112" s="35" t="s">
        <v>51</v>
      </c>
      <c r="B1112" s="36" t="s">
        <v>2240</v>
      </c>
      <c r="C1112" s="30">
        <v>105806.36</v>
      </c>
      <c r="D1112" s="28">
        <v>1.5577000000000001E-4</v>
      </c>
      <c r="E1112" s="28">
        <v>1.3274000000000001E-4</v>
      </c>
      <c r="F1112" s="32">
        <v>999500</v>
      </c>
      <c r="G1112" s="31">
        <v>1261929</v>
      </c>
      <c r="H1112" s="33">
        <v>781411</v>
      </c>
      <c r="I1112" s="32">
        <v>58370</v>
      </c>
      <c r="J1112" s="31">
        <v>4148.5476792412082</v>
      </c>
      <c r="K1112" s="31">
        <v>62518.547679241208</v>
      </c>
      <c r="L1112" s="31">
        <v>0</v>
      </c>
      <c r="M1112" s="33">
        <v>62518.547679241208</v>
      </c>
      <c r="N1112" s="32">
        <v>51742</v>
      </c>
      <c r="O1112" s="31">
        <v>0</v>
      </c>
      <c r="P1112" s="31">
        <v>107974</v>
      </c>
      <c r="Q1112" s="31">
        <v>104281.17706414388</v>
      </c>
      <c r="R1112" s="33">
        <v>263997.17706414388</v>
      </c>
      <c r="S1112" s="32">
        <v>2716</v>
      </c>
      <c r="T1112" s="31">
        <v>91605</v>
      </c>
      <c r="U1112" s="31">
        <v>121608</v>
      </c>
      <c r="V1112" s="31">
        <v>28132.354951373207</v>
      </c>
      <c r="W1112" s="60">
        <v>244061.35495137321</v>
      </c>
      <c r="X1112" s="32">
        <v>-3159.1511329170607</v>
      </c>
      <c r="Y1112" s="31">
        <v>10458.973245687732</v>
      </c>
      <c r="Z1112" s="31">
        <v>22313</v>
      </c>
      <c r="AA1112" s="31">
        <v>-9677.0000000000073</v>
      </c>
      <c r="AB1112" s="31">
        <v>0</v>
      </c>
      <c r="AC1112" s="33">
        <v>0</v>
      </c>
    </row>
    <row r="1113" spans="1:29" s="34" customFormat="1">
      <c r="A1113" s="35" t="s">
        <v>1104</v>
      </c>
      <c r="B1113" s="36" t="s">
        <v>2241</v>
      </c>
      <c r="C1113" s="30">
        <v>5809.46</v>
      </c>
      <c r="D1113" s="28">
        <v>8.5499999999999995E-6</v>
      </c>
      <c r="E1113" s="28">
        <v>2.3030000000000001E-5</v>
      </c>
      <c r="F1113" s="32">
        <v>54861</v>
      </c>
      <c r="G1113" s="31">
        <v>69266</v>
      </c>
      <c r="H1113" s="33">
        <v>42891</v>
      </c>
      <c r="I1113" s="32">
        <v>3204</v>
      </c>
      <c r="J1113" s="31">
        <v>-73905.413335743928</v>
      </c>
      <c r="K1113" s="31">
        <v>-70701.413335743928</v>
      </c>
      <c r="L1113" s="31">
        <v>0</v>
      </c>
      <c r="M1113" s="33">
        <v>-70701.413335743928</v>
      </c>
      <c r="N1113" s="32">
        <v>2840</v>
      </c>
      <c r="O1113" s="31">
        <v>0</v>
      </c>
      <c r="P1113" s="31">
        <v>5927</v>
      </c>
      <c r="Q1113" s="31">
        <v>0</v>
      </c>
      <c r="R1113" s="33">
        <v>8767</v>
      </c>
      <c r="S1113" s="32">
        <v>149</v>
      </c>
      <c r="T1113" s="31">
        <v>5028</v>
      </c>
      <c r="U1113" s="31">
        <v>6675</v>
      </c>
      <c r="V1113" s="31">
        <v>86250.251845163191</v>
      </c>
      <c r="W1113" s="60">
        <v>98102.251845163191</v>
      </c>
      <c r="X1113" s="32">
        <v>-57263.323217000376</v>
      </c>
      <c r="Y1113" s="31">
        <v>-32765.928628162808</v>
      </c>
      <c r="Z1113" s="31">
        <v>1225</v>
      </c>
      <c r="AA1113" s="31">
        <v>-531</v>
      </c>
      <c r="AB1113" s="31">
        <v>0</v>
      </c>
      <c r="AC1113" s="33">
        <v>0</v>
      </c>
    </row>
    <row r="1114" spans="1:29" s="34" customFormat="1">
      <c r="A1114" s="35" t="s">
        <v>1105</v>
      </c>
      <c r="B1114" s="36" t="s">
        <v>2242</v>
      </c>
      <c r="C1114" s="30">
        <v>21382.06</v>
      </c>
      <c r="D1114" s="28">
        <v>3.1479999999999997E-5</v>
      </c>
      <c r="E1114" s="28">
        <v>2.9289999999999999E-5</v>
      </c>
      <c r="F1114" s="32">
        <v>201992</v>
      </c>
      <c r="G1114" s="31">
        <v>255027</v>
      </c>
      <c r="H1114" s="33">
        <v>157918</v>
      </c>
      <c r="I1114" s="32">
        <v>11796</v>
      </c>
      <c r="J1114" s="31">
        <v>-7242.1069065775791</v>
      </c>
      <c r="K1114" s="31">
        <v>4553.8930934224209</v>
      </c>
      <c r="L1114" s="31">
        <v>0</v>
      </c>
      <c r="M1114" s="33">
        <v>4553.8930934224209</v>
      </c>
      <c r="N1114" s="32">
        <v>10457</v>
      </c>
      <c r="O1114" s="31">
        <v>0</v>
      </c>
      <c r="P1114" s="31">
        <v>21821</v>
      </c>
      <c r="Q1114" s="31">
        <v>9716.594053089817</v>
      </c>
      <c r="R1114" s="33">
        <v>41994.594053089815</v>
      </c>
      <c r="S1114" s="32">
        <v>549</v>
      </c>
      <c r="T1114" s="31">
        <v>18513</v>
      </c>
      <c r="U1114" s="31">
        <v>24576</v>
      </c>
      <c r="V1114" s="31">
        <v>11251.48308597994</v>
      </c>
      <c r="W1114" s="60">
        <v>54889.48308597994</v>
      </c>
      <c r="X1114" s="32">
        <v>-12344.270084309768</v>
      </c>
      <c r="Y1114" s="31">
        <v>-3104.6189485803543</v>
      </c>
      <c r="Z1114" s="31">
        <v>4509</v>
      </c>
      <c r="AA1114" s="31">
        <v>-1955</v>
      </c>
      <c r="AB1114" s="31">
        <v>0</v>
      </c>
      <c r="AC1114" s="33">
        <v>0</v>
      </c>
    </row>
    <row r="1115" spans="1:29" s="34" customFormat="1">
      <c r="A1115" s="35" t="s">
        <v>1106</v>
      </c>
      <c r="B1115" s="36" t="s">
        <v>2243</v>
      </c>
      <c r="C1115" s="30">
        <v>34219.65</v>
      </c>
      <c r="D1115" s="28">
        <v>5.0380000000000002E-5</v>
      </c>
      <c r="E1115" s="28">
        <v>5.2519999999999999E-5</v>
      </c>
      <c r="F1115" s="32">
        <v>323264</v>
      </c>
      <c r="G1115" s="31">
        <v>408140</v>
      </c>
      <c r="H1115" s="33">
        <v>252728</v>
      </c>
      <c r="I1115" s="32">
        <v>18878</v>
      </c>
      <c r="J1115" s="31">
        <v>-22839.822326872512</v>
      </c>
      <c r="K1115" s="31">
        <v>-3961.8223268725123</v>
      </c>
      <c r="L1115" s="31">
        <v>0</v>
      </c>
      <c r="M1115" s="33">
        <v>-3961.8223268725123</v>
      </c>
      <c r="N1115" s="32">
        <v>16735</v>
      </c>
      <c r="O1115" s="31">
        <v>0</v>
      </c>
      <c r="P1115" s="31">
        <v>34922</v>
      </c>
      <c r="Q1115" s="31">
        <v>354.21005637648034</v>
      </c>
      <c r="R1115" s="33">
        <v>52011.210056376483</v>
      </c>
      <c r="S1115" s="32">
        <v>878</v>
      </c>
      <c r="T1115" s="31">
        <v>29627</v>
      </c>
      <c r="U1115" s="31">
        <v>39331</v>
      </c>
      <c r="V1115" s="31">
        <v>30509.976302586616</v>
      </c>
      <c r="W1115" s="60">
        <v>100345.97630258661</v>
      </c>
      <c r="X1115" s="32">
        <v>-35500.786387800319</v>
      </c>
      <c r="Y1115" s="31">
        <v>-16922.979858409817</v>
      </c>
      <c r="Z1115" s="31">
        <v>7217</v>
      </c>
      <c r="AA1115" s="31">
        <v>-3127.9999999999927</v>
      </c>
      <c r="AB1115" s="31">
        <v>0</v>
      </c>
      <c r="AC1115" s="33">
        <v>0</v>
      </c>
    </row>
    <row r="1116" spans="1:29" s="34" customFormat="1">
      <c r="A1116" s="35" t="s">
        <v>1107</v>
      </c>
      <c r="B1116" s="36" t="s">
        <v>2244</v>
      </c>
      <c r="C1116" s="30">
        <v>36204.53</v>
      </c>
      <c r="D1116" s="28">
        <v>5.3300000000000001E-5</v>
      </c>
      <c r="E1116" s="28">
        <v>4.7179999999999999E-5</v>
      </c>
      <c r="F1116" s="32">
        <v>342000</v>
      </c>
      <c r="G1116" s="31">
        <v>431796</v>
      </c>
      <c r="H1116" s="33">
        <v>267376</v>
      </c>
      <c r="I1116" s="32">
        <v>19973</v>
      </c>
      <c r="J1116" s="31">
        <v>19097.376997741681</v>
      </c>
      <c r="K1116" s="31">
        <v>39070.376997741681</v>
      </c>
      <c r="L1116" s="31">
        <v>0</v>
      </c>
      <c r="M1116" s="33">
        <v>39070.376997741681</v>
      </c>
      <c r="N1116" s="32">
        <v>17705</v>
      </c>
      <c r="O1116" s="31">
        <v>0</v>
      </c>
      <c r="P1116" s="31">
        <v>36946</v>
      </c>
      <c r="Q1116" s="31">
        <v>45185.802458852675</v>
      </c>
      <c r="R1116" s="33">
        <v>99836.802458852675</v>
      </c>
      <c r="S1116" s="32">
        <v>929</v>
      </c>
      <c r="T1116" s="31">
        <v>31345</v>
      </c>
      <c r="U1116" s="31">
        <v>41611</v>
      </c>
      <c r="V1116" s="31">
        <v>865.55775572296216</v>
      </c>
      <c r="W1116" s="60">
        <v>74750.557755722955</v>
      </c>
      <c r="X1116" s="32">
        <v>20911.095593860933</v>
      </c>
      <c r="Y1116" s="31">
        <v>-148.85089073122253</v>
      </c>
      <c r="Z1116" s="31">
        <v>7635</v>
      </c>
      <c r="AA1116" s="31">
        <v>-3311</v>
      </c>
      <c r="AB1116" s="31">
        <v>0</v>
      </c>
      <c r="AC1116" s="33">
        <v>0</v>
      </c>
    </row>
    <row r="1117" spans="1:29" s="34" customFormat="1">
      <c r="A1117" s="35" t="s">
        <v>1108</v>
      </c>
      <c r="B1117" s="36" t="s">
        <v>2245</v>
      </c>
      <c r="C1117" s="30">
        <v>19342.66</v>
      </c>
      <c r="D1117" s="28">
        <v>2.8479999999999998E-5</v>
      </c>
      <c r="E1117" s="28">
        <v>2.4360000000000001E-5</v>
      </c>
      <c r="F1117" s="32">
        <v>182742</v>
      </c>
      <c r="G1117" s="31">
        <v>230723</v>
      </c>
      <c r="H1117" s="33">
        <v>142868</v>
      </c>
      <c r="I1117" s="32">
        <v>10672</v>
      </c>
      <c r="J1117" s="31">
        <v>6240.7999651725513</v>
      </c>
      <c r="K1117" s="31">
        <v>16912.799965172551</v>
      </c>
      <c r="L1117" s="31">
        <v>0</v>
      </c>
      <c r="M1117" s="33">
        <v>16912.799965172551</v>
      </c>
      <c r="N1117" s="32">
        <v>9460</v>
      </c>
      <c r="O1117" s="31">
        <v>0</v>
      </c>
      <c r="P1117" s="31">
        <v>19741</v>
      </c>
      <c r="Q1117" s="31">
        <v>18646.765969249114</v>
      </c>
      <c r="R1117" s="33">
        <v>47847.765969249114</v>
      </c>
      <c r="S1117" s="32">
        <v>497</v>
      </c>
      <c r="T1117" s="31">
        <v>16748</v>
      </c>
      <c r="U1117" s="31">
        <v>22234</v>
      </c>
      <c r="V1117" s="31">
        <v>3204.5993242824229</v>
      </c>
      <c r="W1117" s="60">
        <v>42683.599324282426</v>
      </c>
      <c r="X1117" s="32">
        <v>1134.7336320684499</v>
      </c>
      <c r="Y1117" s="31">
        <v>1719.4330128982419</v>
      </c>
      <c r="Z1117" s="31">
        <v>4080</v>
      </c>
      <c r="AA1117" s="31">
        <v>-1770.0000000000036</v>
      </c>
      <c r="AB1117" s="31">
        <v>0</v>
      </c>
      <c r="AC1117" s="33">
        <v>0</v>
      </c>
    </row>
    <row r="1118" spans="1:29" s="34" customFormat="1">
      <c r="A1118" s="35" t="s">
        <v>1109</v>
      </c>
      <c r="B1118" s="36" t="s">
        <v>2246</v>
      </c>
      <c r="C1118" s="30">
        <v>0</v>
      </c>
      <c r="D1118" s="28">
        <v>0</v>
      </c>
      <c r="E1118" s="28">
        <v>9.5000000000000001E-7</v>
      </c>
      <c r="F1118" s="32">
        <v>0</v>
      </c>
      <c r="G1118" s="31">
        <v>0</v>
      </c>
      <c r="H1118" s="33">
        <v>0</v>
      </c>
      <c r="I1118" s="32">
        <v>0</v>
      </c>
      <c r="J1118" s="31">
        <v>-14956.020242089064</v>
      </c>
      <c r="K1118" s="31">
        <v>-14956.020242089064</v>
      </c>
      <c r="L1118" s="31">
        <v>0</v>
      </c>
      <c r="M1118" s="33">
        <v>-14956.020242089064</v>
      </c>
      <c r="N1118" s="32">
        <v>0</v>
      </c>
      <c r="O1118" s="31">
        <v>0</v>
      </c>
      <c r="P1118" s="31">
        <v>0</v>
      </c>
      <c r="Q1118" s="31">
        <v>0</v>
      </c>
      <c r="R1118" s="33">
        <v>0</v>
      </c>
      <c r="S1118" s="32">
        <v>0</v>
      </c>
      <c r="T1118" s="31">
        <v>0</v>
      </c>
      <c r="U1118" s="31">
        <v>0</v>
      </c>
      <c r="V1118" s="31">
        <v>13945.568654515118</v>
      </c>
      <c r="W1118" s="60">
        <v>13945.568654515118</v>
      </c>
      <c r="X1118" s="32">
        <v>-11933.80662124845</v>
      </c>
      <c r="Y1118" s="31">
        <v>-2011.7620332666672</v>
      </c>
      <c r="Z1118" s="31">
        <v>0</v>
      </c>
      <c r="AA1118" s="31">
        <v>0</v>
      </c>
      <c r="AB1118" s="31">
        <v>0</v>
      </c>
      <c r="AC1118" s="33">
        <v>0</v>
      </c>
    </row>
    <row r="1119" spans="1:29" s="34" customFormat="1">
      <c r="A1119" s="35" t="s">
        <v>52</v>
      </c>
      <c r="B1119" s="36" t="s">
        <v>2247</v>
      </c>
      <c r="C1119" s="30">
        <v>11490.72</v>
      </c>
      <c r="D1119" s="28">
        <v>1.6920000000000001E-5</v>
      </c>
      <c r="E1119" s="28">
        <v>1.6609999999999999E-5</v>
      </c>
      <c r="F1119" s="32">
        <v>108567</v>
      </c>
      <c r="G1119" s="31">
        <v>137073</v>
      </c>
      <c r="H1119" s="33">
        <v>84878</v>
      </c>
      <c r="I1119" s="32">
        <v>6340</v>
      </c>
      <c r="J1119" s="31">
        <v>3880.4671636338653</v>
      </c>
      <c r="K1119" s="31">
        <v>10220.467163633864</v>
      </c>
      <c r="L1119" s="31">
        <v>0</v>
      </c>
      <c r="M1119" s="33">
        <v>10220.467163633864</v>
      </c>
      <c r="N1119" s="32">
        <v>5620</v>
      </c>
      <c r="O1119" s="31">
        <v>0</v>
      </c>
      <c r="P1119" s="31">
        <v>11728</v>
      </c>
      <c r="Q1119" s="31">
        <v>1662.0297096065497</v>
      </c>
      <c r="R1119" s="33">
        <v>19010.029709606548</v>
      </c>
      <c r="S1119" s="32">
        <v>295</v>
      </c>
      <c r="T1119" s="31">
        <v>9950</v>
      </c>
      <c r="U1119" s="31">
        <v>13209</v>
      </c>
      <c r="V1119" s="31">
        <v>2956.8459432631075</v>
      </c>
      <c r="W1119" s="60">
        <v>26410.845943263106</v>
      </c>
      <c r="X1119" s="32">
        <v>-5267.6253970509479</v>
      </c>
      <c r="Y1119" s="31">
        <v>-3505.19083660561</v>
      </c>
      <c r="Z1119" s="31">
        <v>2424</v>
      </c>
      <c r="AA1119" s="31">
        <v>-1052</v>
      </c>
      <c r="AB1119" s="31">
        <v>0</v>
      </c>
      <c r="AC1119" s="33">
        <v>0</v>
      </c>
    </row>
    <row r="1120" spans="1:29" s="34" customFormat="1">
      <c r="A1120" s="35" t="s">
        <v>2303</v>
      </c>
      <c r="B1120" s="36" t="s">
        <v>2304</v>
      </c>
      <c r="C1120" s="30">
        <v>3585.21</v>
      </c>
      <c r="D1120" s="28">
        <v>5.2800000000000003E-6</v>
      </c>
      <c r="E1120" s="28">
        <v>5.5400000000000003E-6</v>
      </c>
      <c r="F1120" s="32">
        <v>33879</v>
      </c>
      <c r="G1120" s="31">
        <v>42774</v>
      </c>
      <c r="H1120" s="33">
        <v>26487</v>
      </c>
      <c r="I1120" s="32">
        <v>1979</v>
      </c>
      <c r="J1120" s="31">
        <v>-1801.9686916720693</v>
      </c>
      <c r="K1120" s="31">
        <v>177.03130832793067</v>
      </c>
      <c r="L1120" s="31">
        <v>0</v>
      </c>
      <c r="M1120" s="33">
        <v>177.03130832793067</v>
      </c>
      <c r="N1120" s="32">
        <v>1754</v>
      </c>
      <c r="O1120" s="31">
        <v>0</v>
      </c>
      <c r="P1120" s="31">
        <v>3660</v>
      </c>
      <c r="Q1120" s="31">
        <v>0</v>
      </c>
      <c r="R1120" s="33">
        <v>5414</v>
      </c>
      <c r="S1120" s="32">
        <v>92</v>
      </c>
      <c r="T1120" s="31">
        <v>3105</v>
      </c>
      <c r="U1120" s="31">
        <v>4122</v>
      </c>
      <c r="V1120" s="31">
        <v>2264.3415872271448</v>
      </c>
      <c r="W1120" s="60">
        <v>9583.3415872271453</v>
      </c>
      <c r="X1120" s="32">
        <v>-2748.3636570783729</v>
      </c>
      <c r="Y1120" s="31">
        <v>-1849.977930148772</v>
      </c>
      <c r="Z1120" s="31">
        <v>756</v>
      </c>
      <c r="AA1120" s="31">
        <v>-327</v>
      </c>
      <c r="AB1120" s="31">
        <v>0</v>
      </c>
      <c r="AC1120" s="33">
        <v>0</v>
      </c>
    </row>
    <row r="1121" spans="1:29" s="34" customFormat="1">
      <c r="A1121" s="35" t="s">
        <v>53</v>
      </c>
      <c r="B1121" s="36" t="s">
        <v>2248</v>
      </c>
      <c r="C1121" s="30">
        <v>18140.599999999999</v>
      </c>
      <c r="D1121" s="28">
        <v>2.671E-5</v>
      </c>
      <c r="E1121" s="28">
        <v>2.6359999999999998E-5</v>
      </c>
      <c r="F1121" s="32">
        <v>171385</v>
      </c>
      <c r="G1121" s="31">
        <v>216384</v>
      </c>
      <c r="H1121" s="33">
        <v>133989</v>
      </c>
      <c r="I1121" s="32">
        <v>10009</v>
      </c>
      <c r="J1121" s="31">
        <v>-3512.5334619356518</v>
      </c>
      <c r="K1121" s="31">
        <v>6496.4665380643482</v>
      </c>
      <c r="L1121" s="31">
        <v>0</v>
      </c>
      <c r="M1121" s="33">
        <v>6496.4665380643482</v>
      </c>
      <c r="N1121" s="32">
        <v>8872</v>
      </c>
      <c r="O1121" s="31">
        <v>0</v>
      </c>
      <c r="P1121" s="31">
        <v>18514</v>
      </c>
      <c r="Q1121" s="31">
        <v>1292.1860006238676</v>
      </c>
      <c r="R1121" s="33">
        <v>28678.186000623868</v>
      </c>
      <c r="S1121" s="32">
        <v>466</v>
      </c>
      <c r="T1121" s="31">
        <v>15708</v>
      </c>
      <c r="U1121" s="31">
        <v>20852</v>
      </c>
      <c r="V1121" s="31">
        <v>6469.5991349643982</v>
      </c>
      <c r="W1121" s="60">
        <v>43495.599134964395</v>
      </c>
      <c r="X1121" s="32">
        <v>-11154.120215708253</v>
      </c>
      <c r="Y1121" s="31">
        <v>-5828.2929186322772</v>
      </c>
      <c r="Z1121" s="31">
        <v>3826</v>
      </c>
      <c r="AA1121" s="31">
        <v>-1660.9999999999964</v>
      </c>
      <c r="AB1121" s="31">
        <v>0</v>
      </c>
      <c r="AC1121" s="33">
        <v>0</v>
      </c>
    </row>
    <row r="1122" spans="1:29" s="34" customFormat="1">
      <c r="A1122" s="35" t="s">
        <v>54</v>
      </c>
      <c r="B1122" s="36" t="s">
        <v>2249</v>
      </c>
      <c r="C1122" s="30">
        <v>8563.2100000000009</v>
      </c>
      <c r="D1122" s="28">
        <v>1.261E-5</v>
      </c>
      <c r="E1122" s="28">
        <v>1.2490000000000001E-5</v>
      </c>
      <c r="F1122" s="32">
        <v>80912</v>
      </c>
      <c r="G1122" s="31">
        <v>102157</v>
      </c>
      <c r="H1122" s="33">
        <v>63257</v>
      </c>
      <c r="I1122" s="32">
        <v>4725</v>
      </c>
      <c r="J1122" s="31">
        <v>2872.8307771486443</v>
      </c>
      <c r="K1122" s="31">
        <v>7597.8307771486443</v>
      </c>
      <c r="L1122" s="31">
        <v>0</v>
      </c>
      <c r="M1122" s="33">
        <v>7597.8307771486443</v>
      </c>
      <c r="N1122" s="32">
        <v>4189</v>
      </c>
      <c r="O1122" s="31">
        <v>0</v>
      </c>
      <c r="P1122" s="31">
        <v>8741</v>
      </c>
      <c r="Q1122" s="31">
        <v>511.98306609438367</v>
      </c>
      <c r="R1122" s="33">
        <v>13441.983066094384</v>
      </c>
      <c r="S1122" s="32">
        <v>220</v>
      </c>
      <c r="T1122" s="31">
        <v>7416</v>
      </c>
      <c r="U1122" s="31">
        <v>9844</v>
      </c>
      <c r="V1122" s="31">
        <v>285.98715215069006</v>
      </c>
      <c r="W1122" s="60">
        <v>17765.98715215069</v>
      </c>
      <c r="X1122" s="32">
        <v>-2500.1695919033218</v>
      </c>
      <c r="Y1122" s="31">
        <v>-2847.8344941529845</v>
      </c>
      <c r="Z1122" s="31">
        <v>1806</v>
      </c>
      <c r="AA1122" s="31">
        <v>-782</v>
      </c>
      <c r="AB1122" s="31">
        <v>0</v>
      </c>
      <c r="AC1122" s="33">
        <v>0</v>
      </c>
    </row>
    <row r="1123" spans="1:29" s="34" customFormat="1">
      <c r="A1123" s="35" t="s">
        <v>2305</v>
      </c>
      <c r="B1123" s="36" t="s">
        <v>2306</v>
      </c>
      <c r="C1123" s="30">
        <v>12682.04</v>
      </c>
      <c r="D1123" s="28">
        <v>1.8669999999999999E-5</v>
      </c>
      <c r="E1123" s="28">
        <v>1.77E-5</v>
      </c>
      <c r="F1123" s="32">
        <v>119796</v>
      </c>
      <c r="G1123" s="31">
        <v>151250</v>
      </c>
      <c r="H1123" s="33">
        <v>93657</v>
      </c>
      <c r="I1123" s="32">
        <v>6996</v>
      </c>
      <c r="J1123" s="31">
        <v>-1585.1811468768292</v>
      </c>
      <c r="K1123" s="31">
        <v>5410.8188531231708</v>
      </c>
      <c r="L1123" s="31">
        <v>0</v>
      </c>
      <c r="M1123" s="33">
        <v>5410.8188531231708</v>
      </c>
      <c r="N1123" s="32">
        <v>6202</v>
      </c>
      <c r="O1123" s="31">
        <v>0</v>
      </c>
      <c r="P1123" s="31">
        <v>12941</v>
      </c>
      <c r="Q1123" s="31">
        <v>4895.1004843132469</v>
      </c>
      <c r="R1123" s="33">
        <v>24038.100484313247</v>
      </c>
      <c r="S1123" s="32">
        <v>326</v>
      </c>
      <c r="T1123" s="31">
        <v>10979</v>
      </c>
      <c r="U1123" s="31">
        <v>14575</v>
      </c>
      <c r="V1123" s="31">
        <v>15734.697994318965</v>
      </c>
      <c r="W1123" s="60">
        <v>41614.697994318965</v>
      </c>
      <c r="X1123" s="32">
        <v>-16554.217447880103</v>
      </c>
      <c r="Y1123" s="31">
        <v>-2537.380062125615</v>
      </c>
      <c r="Z1123" s="31">
        <v>2674</v>
      </c>
      <c r="AA1123" s="31">
        <v>-1159</v>
      </c>
      <c r="AB1123" s="31">
        <v>0</v>
      </c>
      <c r="AC1123" s="33">
        <v>0</v>
      </c>
    </row>
    <row r="1124" spans="1:29" s="34" customFormat="1">
      <c r="A1124" s="35" t="s">
        <v>1110</v>
      </c>
      <c r="B1124" s="36" t="s">
        <v>2250</v>
      </c>
      <c r="C1124" s="30">
        <v>8550.11</v>
      </c>
      <c r="D1124" s="28">
        <v>1.259E-5</v>
      </c>
      <c r="E1124" s="28">
        <v>1.2830000000000001E-5</v>
      </c>
      <c r="F1124" s="32">
        <v>80784</v>
      </c>
      <c r="G1124" s="31">
        <v>101994</v>
      </c>
      <c r="H1124" s="33">
        <v>63157</v>
      </c>
      <c r="I1124" s="32">
        <v>4718</v>
      </c>
      <c r="J1124" s="31">
        <v>2799.636429612895</v>
      </c>
      <c r="K1124" s="31">
        <v>7517.636429612895</v>
      </c>
      <c r="L1124" s="31">
        <v>0</v>
      </c>
      <c r="M1124" s="33">
        <v>7517.636429612895</v>
      </c>
      <c r="N1124" s="32">
        <v>4182</v>
      </c>
      <c r="O1124" s="31">
        <v>0</v>
      </c>
      <c r="P1124" s="31">
        <v>8727</v>
      </c>
      <c r="Q1124" s="31">
        <v>2592.8275179551379</v>
      </c>
      <c r="R1124" s="33">
        <v>15501.827517955138</v>
      </c>
      <c r="S1124" s="32">
        <v>220</v>
      </c>
      <c r="T1124" s="31">
        <v>7404</v>
      </c>
      <c r="U1124" s="31">
        <v>9829</v>
      </c>
      <c r="V1124" s="31">
        <v>1257.8516422035132</v>
      </c>
      <c r="W1124" s="60">
        <v>18710.851642203514</v>
      </c>
      <c r="X1124" s="32">
        <v>-624.09228864135571</v>
      </c>
      <c r="Y1124" s="31">
        <v>-3604.9318356070198</v>
      </c>
      <c r="Z1124" s="31">
        <v>1803</v>
      </c>
      <c r="AA1124" s="31">
        <v>-783</v>
      </c>
      <c r="AB1124" s="31">
        <v>0</v>
      </c>
      <c r="AC1124" s="33">
        <v>0</v>
      </c>
    </row>
    <row r="1125" spans="1:29" s="34" customFormat="1">
      <c r="A1125" s="35" t="s">
        <v>1111</v>
      </c>
      <c r="B1125" s="36" t="s">
        <v>2251</v>
      </c>
      <c r="C1125" s="30">
        <v>34529.14</v>
      </c>
      <c r="D1125" s="28">
        <v>5.083E-5</v>
      </c>
      <c r="E1125" s="28">
        <v>4.3789999999999999E-5</v>
      </c>
      <c r="F1125" s="32">
        <v>326151</v>
      </c>
      <c r="G1125" s="31">
        <v>411785</v>
      </c>
      <c r="H1125" s="33">
        <v>254986</v>
      </c>
      <c r="I1125" s="32">
        <v>19047</v>
      </c>
      <c r="J1125" s="31">
        <v>22772.930956241999</v>
      </c>
      <c r="K1125" s="31">
        <v>41819.930956241995</v>
      </c>
      <c r="L1125" s="31">
        <v>0</v>
      </c>
      <c r="M1125" s="33">
        <v>41819.930956241995</v>
      </c>
      <c r="N1125" s="32">
        <v>16884</v>
      </c>
      <c r="O1125" s="31">
        <v>0</v>
      </c>
      <c r="P1125" s="31">
        <v>35234</v>
      </c>
      <c r="Q1125" s="31">
        <v>34558.693539968568</v>
      </c>
      <c r="R1125" s="33">
        <v>86676.693539968575</v>
      </c>
      <c r="S1125" s="32">
        <v>886</v>
      </c>
      <c r="T1125" s="31">
        <v>29892</v>
      </c>
      <c r="U1125" s="31">
        <v>39682</v>
      </c>
      <c r="V1125" s="31">
        <v>0</v>
      </c>
      <c r="W1125" s="60">
        <v>70460</v>
      </c>
      <c r="X1125" s="32">
        <v>9684.0312901243597</v>
      </c>
      <c r="Y1125" s="31">
        <v>2407.6622498442121</v>
      </c>
      <c r="Z1125" s="31">
        <v>7281</v>
      </c>
      <c r="AA1125" s="31">
        <v>-3155.9999999999964</v>
      </c>
      <c r="AB1125" s="31">
        <v>0</v>
      </c>
      <c r="AC1125" s="33">
        <v>0</v>
      </c>
    </row>
    <row r="1126" spans="1:29" s="34" customFormat="1">
      <c r="A1126" s="35" t="s">
        <v>55</v>
      </c>
      <c r="B1126" s="36" t="s">
        <v>2252</v>
      </c>
      <c r="C1126" s="30">
        <v>23243.18</v>
      </c>
      <c r="D1126" s="28">
        <v>3.4220000000000001E-5</v>
      </c>
      <c r="E1126" s="28">
        <v>3.1229999999999997E-5</v>
      </c>
      <c r="F1126" s="32">
        <v>219573</v>
      </c>
      <c r="G1126" s="31">
        <v>277224</v>
      </c>
      <c r="H1126" s="33">
        <v>171663</v>
      </c>
      <c r="I1126" s="32">
        <v>12823</v>
      </c>
      <c r="J1126" s="31">
        <v>-6587.7699408680073</v>
      </c>
      <c r="K1126" s="31">
        <v>6235.2300591319927</v>
      </c>
      <c r="L1126" s="31">
        <v>0</v>
      </c>
      <c r="M1126" s="33">
        <v>6235.2300591319927</v>
      </c>
      <c r="N1126" s="32">
        <v>11367</v>
      </c>
      <c r="O1126" s="31">
        <v>0</v>
      </c>
      <c r="P1126" s="31">
        <v>23720</v>
      </c>
      <c r="Q1126" s="31">
        <v>13370.989287599314</v>
      </c>
      <c r="R1126" s="33">
        <v>48457.98928759931</v>
      </c>
      <c r="S1126" s="32">
        <v>597</v>
      </c>
      <c r="T1126" s="31">
        <v>20124</v>
      </c>
      <c r="U1126" s="31">
        <v>26715</v>
      </c>
      <c r="V1126" s="31">
        <v>2152.5591564740171</v>
      </c>
      <c r="W1126" s="60">
        <v>49588.559156474017</v>
      </c>
      <c r="X1126" s="32">
        <v>-1821.9973793933068</v>
      </c>
      <c r="Y1126" s="31">
        <v>-2084.5724894813957</v>
      </c>
      <c r="Z1126" s="31">
        <v>4902</v>
      </c>
      <c r="AA1126" s="31">
        <v>-2126.0000000000045</v>
      </c>
      <c r="AB1126" s="31">
        <v>0</v>
      </c>
      <c r="AC1126" s="33">
        <v>0</v>
      </c>
    </row>
    <row r="1127" spans="1:29" s="34" customFormat="1">
      <c r="A1127" s="35" t="s">
        <v>56</v>
      </c>
      <c r="B1127" s="36" t="s">
        <v>2253</v>
      </c>
      <c r="C1127" s="30">
        <v>11213.28</v>
      </c>
      <c r="D1127" s="28">
        <v>1.6509999999999999E-5</v>
      </c>
      <c r="E1127" s="28">
        <v>1.5990000000000001E-5</v>
      </c>
      <c r="F1127" s="32">
        <v>105937</v>
      </c>
      <c r="G1127" s="31">
        <v>133751</v>
      </c>
      <c r="H1127" s="33">
        <v>82821</v>
      </c>
      <c r="I1127" s="32">
        <v>6187</v>
      </c>
      <c r="J1127" s="31">
        <v>-1204.5649727783418</v>
      </c>
      <c r="K1127" s="31">
        <v>4982.4350272216579</v>
      </c>
      <c r="L1127" s="31">
        <v>0</v>
      </c>
      <c r="M1127" s="33">
        <v>4982.4350272216579</v>
      </c>
      <c r="N1127" s="32">
        <v>5484</v>
      </c>
      <c r="O1127" s="31">
        <v>0</v>
      </c>
      <c r="P1127" s="31">
        <v>11444</v>
      </c>
      <c r="Q1127" s="31">
        <v>2331.0702964990605</v>
      </c>
      <c r="R1127" s="33">
        <v>19259.07029649906</v>
      </c>
      <c r="S1127" s="32">
        <v>288</v>
      </c>
      <c r="T1127" s="31">
        <v>9709</v>
      </c>
      <c r="U1127" s="31">
        <v>12889</v>
      </c>
      <c r="V1127" s="31">
        <v>3756.0573821886187</v>
      </c>
      <c r="W1127" s="60">
        <v>26642.057382188617</v>
      </c>
      <c r="X1127" s="32">
        <v>-5763.0691694453444</v>
      </c>
      <c r="Y1127" s="31">
        <v>-2959.9179162442133</v>
      </c>
      <c r="Z1127" s="31">
        <v>2365</v>
      </c>
      <c r="AA1127" s="31">
        <v>-1025</v>
      </c>
      <c r="AB1127" s="31">
        <v>0</v>
      </c>
      <c r="AC1127" s="33">
        <v>0</v>
      </c>
    </row>
    <row r="1128" spans="1:29" s="34" customFormat="1">
      <c r="A1128" s="35" t="s">
        <v>57</v>
      </c>
      <c r="B1128" s="36" t="s">
        <v>2254</v>
      </c>
      <c r="C1128" s="30">
        <v>28833.97</v>
      </c>
      <c r="D1128" s="28">
        <v>4.2450000000000002E-5</v>
      </c>
      <c r="E1128" s="28">
        <v>4.0769999999999998E-5</v>
      </c>
      <c r="F1128" s="32">
        <v>272381</v>
      </c>
      <c r="G1128" s="31">
        <v>343897</v>
      </c>
      <c r="H1128" s="33">
        <v>212948</v>
      </c>
      <c r="I1128" s="32">
        <v>15907</v>
      </c>
      <c r="J1128" s="31">
        <v>-1880.5922306452201</v>
      </c>
      <c r="K1128" s="31">
        <v>14026.407769354781</v>
      </c>
      <c r="L1128" s="31">
        <v>0</v>
      </c>
      <c r="M1128" s="33">
        <v>14026.407769354781</v>
      </c>
      <c r="N1128" s="32">
        <v>14101</v>
      </c>
      <c r="O1128" s="31">
        <v>0</v>
      </c>
      <c r="P1128" s="31">
        <v>29425</v>
      </c>
      <c r="Q1128" s="31">
        <v>7274.4129905973132</v>
      </c>
      <c r="R1128" s="33">
        <v>50800.41299059731</v>
      </c>
      <c r="S1128" s="32">
        <v>740</v>
      </c>
      <c r="T1128" s="31">
        <v>24964</v>
      </c>
      <c r="U1128" s="31">
        <v>33140</v>
      </c>
      <c r="V1128" s="31">
        <v>4110.6795982106887</v>
      </c>
      <c r="W1128" s="60">
        <v>62954.679598210685</v>
      </c>
      <c r="X1128" s="32">
        <v>-8716.5085071305784</v>
      </c>
      <c r="Y1128" s="31">
        <v>-6882.758100482798</v>
      </c>
      <c r="Z1128" s="31">
        <v>6081</v>
      </c>
      <c r="AA1128" s="31">
        <v>-2636</v>
      </c>
      <c r="AB1128" s="31">
        <v>0</v>
      </c>
      <c r="AC1128" s="33">
        <v>0</v>
      </c>
    </row>
    <row r="1129" spans="1:29" s="34" customFormat="1">
      <c r="A1129" s="35" t="s">
        <v>1112</v>
      </c>
      <c r="B1129" s="36" t="s">
        <v>2255</v>
      </c>
      <c r="C1129" s="30">
        <v>20109.98</v>
      </c>
      <c r="D1129" s="28">
        <v>2.9609999999999999E-5</v>
      </c>
      <c r="E1129" s="28">
        <v>3.1749999999999999E-5</v>
      </c>
      <c r="F1129" s="32">
        <v>189993</v>
      </c>
      <c r="G1129" s="31">
        <v>239877</v>
      </c>
      <c r="H1129" s="33">
        <v>148537</v>
      </c>
      <c r="I1129" s="32">
        <v>11095</v>
      </c>
      <c r="J1129" s="31">
        <v>-14264.744961612651</v>
      </c>
      <c r="K1129" s="31">
        <v>-3169.7449616126505</v>
      </c>
      <c r="L1129" s="31">
        <v>0</v>
      </c>
      <c r="M1129" s="33">
        <v>-3169.7449616126505</v>
      </c>
      <c r="N1129" s="32">
        <v>9836</v>
      </c>
      <c r="O1129" s="31">
        <v>0</v>
      </c>
      <c r="P1129" s="31">
        <v>20525</v>
      </c>
      <c r="Q1129" s="31">
        <v>0</v>
      </c>
      <c r="R1129" s="33">
        <v>30361</v>
      </c>
      <c r="S1129" s="32">
        <v>516</v>
      </c>
      <c r="T1129" s="31">
        <v>17413</v>
      </c>
      <c r="U1129" s="31">
        <v>23116</v>
      </c>
      <c r="V1129" s="31">
        <v>16114.710430723107</v>
      </c>
      <c r="W1129" s="60">
        <v>57159.710430723106</v>
      </c>
      <c r="X1129" s="32">
        <v>-17387.409637641002</v>
      </c>
      <c r="Y1129" s="31">
        <v>-11815.300793082106</v>
      </c>
      <c r="Z1129" s="31">
        <v>4241</v>
      </c>
      <c r="AA1129" s="31">
        <v>-1837</v>
      </c>
      <c r="AB1129" s="31">
        <v>0</v>
      </c>
      <c r="AC1129" s="33">
        <v>0</v>
      </c>
    </row>
    <row r="1130" spans="1:29" s="34" customFormat="1">
      <c r="A1130" s="35" t="s">
        <v>58</v>
      </c>
      <c r="B1130" s="36" t="s">
        <v>2256</v>
      </c>
      <c r="C1130" s="30">
        <v>7630.76</v>
      </c>
      <c r="D1130" s="28">
        <v>1.1229999999999999E-5</v>
      </c>
      <c r="E1130" s="28">
        <v>3.6200000000000001E-6</v>
      </c>
      <c r="F1130" s="32">
        <v>72057</v>
      </c>
      <c r="G1130" s="31">
        <v>90977</v>
      </c>
      <c r="H1130" s="33">
        <v>56335</v>
      </c>
      <c r="I1130" s="32">
        <v>4208</v>
      </c>
      <c r="J1130" s="31">
        <v>18235.909259710432</v>
      </c>
      <c r="K1130" s="31">
        <v>22443.909259710432</v>
      </c>
      <c r="L1130" s="31">
        <v>0</v>
      </c>
      <c r="M1130" s="33">
        <v>22443.909259710432</v>
      </c>
      <c r="N1130" s="32">
        <v>3730</v>
      </c>
      <c r="O1130" s="31">
        <v>0</v>
      </c>
      <c r="P1130" s="31">
        <v>7784</v>
      </c>
      <c r="Q1130" s="31">
        <v>34946.854134040514</v>
      </c>
      <c r="R1130" s="33">
        <v>46460.854134040514</v>
      </c>
      <c r="S1130" s="32">
        <v>196</v>
      </c>
      <c r="T1130" s="31">
        <v>6604</v>
      </c>
      <c r="U1130" s="31">
        <v>8767</v>
      </c>
      <c r="V1130" s="31">
        <v>638.42995258137842</v>
      </c>
      <c r="W1130" s="60">
        <v>16205.429952581379</v>
      </c>
      <c r="X1130" s="32">
        <v>15991.051689788263</v>
      </c>
      <c r="Y1130" s="31">
        <v>13354.372491670876</v>
      </c>
      <c r="Z1130" s="31">
        <v>1609</v>
      </c>
      <c r="AA1130" s="31">
        <v>-699</v>
      </c>
      <c r="AB1130" s="31">
        <v>0</v>
      </c>
      <c r="AC1130" s="33">
        <v>0</v>
      </c>
    </row>
    <row r="1131" spans="1:29" s="34" customFormat="1">
      <c r="A1131" s="35" t="s">
        <v>1113</v>
      </c>
      <c r="B1131" s="36" t="s">
        <v>2257</v>
      </c>
      <c r="C1131" s="30">
        <v>62182.9</v>
      </c>
      <c r="D1131" s="28">
        <v>9.1550000000000003E-5</v>
      </c>
      <c r="E1131" s="28">
        <v>9.433E-5</v>
      </c>
      <c r="F1131" s="32">
        <v>587431</v>
      </c>
      <c r="G1131" s="31">
        <v>741668</v>
      </c>
      <c r="H1131" s="33">
        <v>459255</v>
      </c>
      <c r="I1131" s="32">
        <v>34306</v>
      </c>
      <c r="J1131" s="31">
        <v>-14541.383367409586</v>
      </c>
      <c r="K1131" s="31">
        <v>19764.616632590412</v>
      </c>
      <c r="L1131" s="31">
        <v>0</v>
      </c>
      <c r="M1131" s="33">
        <v>19764.616632590412</v>
      </c>
      <c r="N1131" s="32">
        <v>30410</v>
      </c>
      <c r="O1131" s="31">
        <v>0</v>
      </c>
      <c r="P1131" s="31">
        <v>63459</v>
      </c>
      <c r="Q1131" s="31">
        <v>0</v>
      </c>
      <c r="R1131" s="33">
        <v>93869</v>
      </c>
      <c r="S1131" s="32">
        <v>1596</v>
      </c>
      <c r="T1131" s="31">
        <v>53838</v>
      </c>
      <c r="U1131" s="31">
        <v>71472</v>
      </c>
      <c r="V1131" s="31">
        <v>18719.267513673014</v>
      </c>
      <c r="W1131" s="60">
        <v>145625.26751367302</v>
      </c>
      <c r="X1131" s="32">
        <v>-30780.2491711453</v>
      </c>
      <c r="Y1131" s="31">
        <v>-28404.018342527714</v>
      </c>
      <c r="Z1131" s="31">
        <v>13114</v>
      </c>
      <c r="AA1131" s="31">
        <v>-5686.0000000000146</v>
      </c>
      <c r="AB1131" s="31">
        <v>0</v>
      </c>
      <c r="AC1131" s="33">
        <v>0</v>
      </c>
    </row>
    <row r="1132" spans="1:29" s="34" customFormat="1">
      <c r="A1132" s="35" t="s">
        <v>1114</v>
      </c>
      <c r="B1132" s="36" t="s">
        <v>2258</v>
      </c>
      <c r="C1132" s="30">
        <v>11376.48</v>
      </c>
      <c r="D1132" s="28">
        <v>1.6750000000000001E-5</v>
      </c>
      <c r="E1132" s="28">
        <v>1.5930000000000002E-5</v>
      </c>
      <c r="F1132" s="32">
        <v>107477</v>
      </c>
      <c r="G1132" s="31">
        <v>135696</v>
      </c>
      <c r="H1132" s="33">
        <v>84025</v>
      </c>
      <c r="I1132" s="32">
        <v>6277</v>
      </c>
      <c r="J1132" s="31">
        <v>2035.6068041695353</v>
      </c>
      <c r="K1132" s="31">
        <v>8312.6068041695362</v>
      </c>
      <c r="L1132" s="31">
        <v>0</v>
      </c>
      <c r="M1132" s="33">
        <v>8312.6068041695362</v>
      </c>
      <c r="N1132" s="32">
        <v>5564</v>
      </c>
      <c r="O1132" s="31">
        <v>0</v>
      </c>
      <c r="P1132" s="31">
        <v>11611</v>
      </c>
      <c r="Q1132" s="31">
        <v>3702.5346911827087</v>
      </c>
      <c r="R1132" s="33">
        <v>20877.534691182707</v>
      </c>
      <c r="S1132" s="32">
        <v>292</v>
      </c>
      <c r="T1132" s="31">
        <v>9850</v>
      </c>
      <c r="U1132" s="31">
        <v>13077</v>
      </c>
      <c r="V1132" s="31">
        <v>1280.347447254826</v>
      </c>
      <c r="W1132" s="60">
        <v>24499.347447254826</v>
      </c>
      <c r="X1132" s="32">
        <v>-2597.9225438742205</v>
      </c>
      <c r="Y1132" s="31">
        <v>-2382.8902121978972</v>
      </c>
      <c r="Z1132" s="31">
        <v>2399</v>
      </c>
      <c r="AA1132" s="31">
        <v>-1040</v>
      </c>
      <c r="AB1132" s="31">
        <v>0</v>
      </c>
      <c r="AC1132" s="33">
        <v>0</v>
      </c>
    </row>
    <row r="1133" spans="1:29" s="34" customFormat="1">
      <c r="A1133" s="35" t="s">
        <v>1115</v>
      </c>
      <c r="B1133" s="36" t="s">
        <v>2259</v>
      </c>
      <c r="C1133" s="30">
        <v>1497.3</v>
      </c>
      <c r="D1133" s="28">
        <v>2.2000000000000001E-6</v>
      </c>
      <c r="E1133" s="28">
        <v>1.5799999999999999E-6</v>
      </c>
      <c r="F1133" s="32">
        <v>14116</v>
      </c>
      <c r="G1133" s="31">
        <v>17823</v>
      </c>
      <c r="H1133" s="33">
        <v>11036</v>
      </c>
      <c r="I1133" s="32">
        <v>824</v>
      </c>
      <c r="J1133" s="31">
        <v>-83925.534111818575</v>
      </c>
      <c r="K1133" s="31">
        <v>-83101.534111818575</v>
      </c>
      <c r="L1133" s="31">
        <v>0</v>
      </c>
      <c r="M1133" s="33">
        <v>-83101.534111818575</v>
      </c>
      <c r="N1133" s="32">
        <v>731</v>
      </c>
      <c r="O1133" s="31">
        <v>0</v>
      </c>
      <c r="P1133" s="31">
        <v>1525</v>
      </c>
      <c r="Q1133" s="31">
        <v>2833.1685634371943</v>
      </c>
      <c r="R1133" s="33">
        <v>5089.1685634371943</v>
      </c>
      <c r="S1133" s="32">
        <v>38</v>
      </c>
      <c r="T1133" s="31">
        <v>1294</v>
      </c>
      <c r="U1133" s="31">
        <v>1718</v>
      </c>
      <c r="V1133" s="31">
        <v>8105.963308626724</v>
      </c>
      <c r="W1133" s="60">
        <v>11155.963308626724</v>
      </c>
      <c r="X1133" s="32">
        <v>-7017.5208419039163</v>
      </c>
      <c r="Y1133" s="31">
        <v>772.72609671438659</v>
      </c>
      <c r="Z1133" s="31">
        <v>315</v>
      </c>
      <c r="AA1133" s="31">
        <v>-137</v>
      </c>
      <c r="AB1133" s="31">
        <v>0</v>
      </c>
      <c r="AC1133" s="33">
        <v>0</v>
      </c>
    </row>
    <row r="1134" spans="1:29" s="34" customFormat="1">
      <c r="A1134" s="35" t="s">
        <v>1116</v>
      </c>
      <c r="B1134" s="36" t="s">
        <v>2260</v>
      </c>
      <c r="C1134" s="30">
        <v>11554.96</v>
      </c>
      <c r="D1134" s="28">
        <v>1.7010000000000001E-5</v>
      </c>
      <c r="E1134" s="28">
        <v>2.12E-5</v>
      </c>
      <c r="F1134" s="32">
        <v>109145</v>
      </c>
      <c r="G1134" s="31">
        <v>137802</v>
      </c>
      <c r="H1134" s="33">
        <v>85330</v>
      </c>
      <c r="I1134" s="32">
        <v>6374</v>
      </c>
      <c r="J1134" s="31">
        <v>-14582.012098202202</v>
      </c>
      <c r="K1134" s="31">
        <v>-8208.0120982022017</v>
      </c>
      <c r="L1134" s="31">
        <v>0</v>
      </c>
      <c r="M1134" s="33">
        <v>-8208.0120982022017</v>
      </c>
      <c r="N1134" s="32">
        <v>5650</v>
      </c>
      <c r="O1134" s="31">
        <v>0</v>
      </c>
      <c r="P1134" s="31">
        <v>11791</v>
      </c>
      <c r="Q1134" s="31">
        <v>12.61214897677546</v>
      </c>
      <c r="R1134" s="33">
        <v>17453.612148976776</v>
      </c>
      <c r="S1134" s="32">
        <v>297</v>
      </c>
      <c r="T1134" s="31">
        <v>10003</v>
      </c>
      <c r="U1134" s="31">
        <v>13280</v>
      </c>
      <c r="V1134" s="31">
        <v>23743.149315735285</v>
      </c>
      <c r="W1134" s="60">
        <v>47323.149315735282</v>
      </c>
      <c r="X1134" s="32">
        <v>-18192.379303265876</v>
      </c>
      <c r="Y1134" s="31">
        <v>-13056.157863492632</v>
      </c>
      <c r="Z1134" s="31">
        <v>2437</v>
      </c>
      <c r="AA1134" s="31">
        <v>-1058</v>
      </c>
      <c r="AB1134" s="31">
        <v>0</v>
      </c>
      <c r="AC1134" s="33">
        <v>0</v>
      </c>
    </row>
    <row r="1135" spans="1:29" s="34" customFormat="1">
      <c r="A1135" s="35" t="s">
        <v>59</v>
      </c>
      <c r="B1135" s="36" t="s">
        <v>2261</v>
      </c>
      <c r="C1135" s="30">
        <v>5786.83</v>
      </c>
      <c r="D1135" s="28">
        <v>8.5199999999999997E-6</v>
      </c>
      <c r="E1135" s="28">
        <v>3.3160000000000001E-5</v>
      </c>
      <c r="F1135" s="32">
        <v>54669</v>
      </c>
      <c r="G1135" s="31">
        <v>69022</v>
      </c>
      <c r="H1135" s="33">
        <v>42740</v>
      </c>
      <c r="I1135" s="32">
        <v>3193</v>
      </c>
      <c r="J1135" s="31">
        <v>-61280.564500856053</v>
      </c>
      <c r="K1135" s="31">
        <v>-58087.564500856053</v>
      </c>
      <c r="L1135" s="31">
        <v>0</v>
      </c>
      <c r="M1135" s="33">
        <v>-58087.564500856053</v>
      </c>
      <c r="N1135" s="32">
        <v>2830</v>
      </c>
      <c r="O1135" s="31">
        <v>0</v>
      </c>
      <c r="P1135" s="31">
        <v>5906</v>
      </c>
      <c r="Q1135" s="31">
        <v>122.75249567683989</v>
      </c>
      <c r="R1135" s="33">
        <v>8858.7524956768393</v>
      </c>
      <c r="S1135" s="32">
        <v>149</v>
      </c>
      <c r="T1135" s="31">
        <v>5010</v>
      </c>
      <c r="U1135" s="31">
        <v>6651</v>
      </c>
      <c r="V1135" s="31">
        <v>115088.16639413212</v>
      </c>
      <c r="W1135" s="60">
        <v>126898.16639413212</v>
      </c>
      <c r="X1135" s="32">
        <v>-64456.71284404966</v>
      </c>
      <c r="Y1135" s="31">
        <v>-54274.701054405617</v>
      </c>
      <c r="Z1135" s="31">
        <v>1220</v>
      </c>
      <c r="AA1135" s="31">
        <v>-528</v>
      </c>
      <c r="AB1135" s="31">
        <v>0</v>
      </c>
      <c r="AC1135" s="33">
        <v>0</v>
      </c>
    </row>
    <row r="1136" spans="1:29" s="34" customFormat="1">
      <c r="A1136" s="35" t="s">
        <v>1117</v>
      </c>
      <c r="B1136" s="36" t="s">
        <v>2262</v>
      </c>
      <c r="C1136" s="30">
        <v>65285.159999999996</v>
      </c>
      <c r="D1136" s="28">
        <v>9.611E-5</v>
      </c>
      <c r="E1136" s="28">
        <v>9.535E-5</v>
      </c>
      <c r="F1136" s="32">
        <v>616691</v>
      </c>
      <c r="G1136" s="31">
        <v>778609</v>
      </c>
      <c r="H1136" s="33">
        <v>482130</v>
      </c>
      <c r="I1136" s="32">
        <v>36014</v>
      </c>
      <c r="J1136" s="31">
        <v>1492.1272389757241</v>
      </c>
      <c r="K1136" s="31">
        <v>37506.127238975721</v>
      </c>
      <c r="L1136" s="31">
        <v>0</v>
      </c>
      <c r="M1136" s="33">
        <v>37506.127238975721</v>
      </c>
      <c r="N1136" s="32">
        <v>31925</v>
      </c>
      <c r="O1136" s="31">
        <v>0</v>
      </c>
      <c r="P1136" s="31">
        <v>66620</v>
      </c>
      <c r="Q1136" s="31">
        <v>3667.5690707314366</v>
      </c>
      <c r="R1136" s="33">
        <v>102212.56907073144</v>
      </c>
      <c r="S1136" s="32">
        <v>1676</v>
      </c>
      <c r="T1136" s="31">
        <v>56520</v>
      </c>
      <c r="U1136" s="31">
        <v>75032</v>
      </c>
      <c r="V1136" s="31">
        <v>13032.740119406899</v>
      </c>
      <c r="W1136" s="60">
        <v>146260.7401194069</v>
      </c>
      <c r="X1136" s="32">
        <v>-29818.002951249495</v>
      </c>
      <c r="Y1136" s="31">
        <v>-22027.168097425969</v>
      </c>
      <c r="Z1136" s="31">
        <v>13767</v>
      </c>
      <c r="AA1136" s="31">
        <v>-5970</v>
      </c>
      <c r="AB1136" s="31">
        <v>0</v>
      </c>
      <c r="AC1136" s="33">
        <v>0</v>
      </c>
    </row>
    <row r="1137" spans="1:29" s="34" customFormat="1">
      <c r="A1137" s="35" t="s">
        <v>1118</v>
      </c>
      <c r="B1137" s="36" t="s">
        <v>2263</v>
      </c>
      <c r="C1137" s="30">
        <v>130069.53</v>
      </c>
      <c r="D1137" s="28">
        <v>1.9149E-4</v>
      </c>
      <c r="E1137" s="28">
        <v>1.8063000000000001E-4</v>
      </c>
      <c r="F1137" s="32">
        <v>1228697</v>
      </c>
      <c r="G1137" s="31">
        <v>1551304</v>
      </c>
      <c r="H1137" s="33">
        <v>960598</v>
      </c>
      <c r="I1137" s="32">
        <v>71755</v>
      </c>
      <c r="J1137" s="31">
        <v>-107093.57624604997</v>
      </c>
      <c r="K1137" s="31">
        <v>-35338.576246049968</v>
      </c>
      <c r="L1137" s="31">
        <v>0</v>
      </c>
      <c r="M1137" s="33">
        <v>-35338.576246049968</v>
      </c>
      <c r="N1137" s="32">
        <v>63607</v>
      </c>
      <c r="O1137" s="31">
        <v>0</v>
      </c>
      <c r="P1137" s="31">
        <v>132734</v>
      </c>
      <c r="Q1137" s="31">
        <v>47762.649673199943</v>
      </c>
      <c r="R1137" s="33">
        <v>244103.64967319995</v>
      </c>
      <c r="S1137" s="32">
        <v>3339</v>
      </c>
      <c r="T1137" s="31">
        <v>112611</v>
      </c>
      <c r="U1137" s="31">
        <v>149494</v>
      </c>
      <c r="V1137" s="31">
        <v>43598.517372344613</v>
      </c>
      <c r="W1137" s="60">
        <v>309042.51737234462</v>
      </c>
      <c r="X1137" s="32">
        <v>-56374.868900344649</v>
      </c>
      <c r="Y1137" s="31">
        <v>-24097.998798800025</v>
      </c>
      <c r="Z1137" s="31">
        <v>27429</v>
      </c>
      <c r="AA1137" s="31">
        <v>-11895</v>
      </c>
      <c r="AB1137" s="31">
        <v>0</v>
      </c>
      <c r="AC1137" s="33">
        <v>0</v>
      </c>
    </row>
    <row r="1138" spans="1:29" s="34" customFormat="1">
      <c r="A1138" s="35" t="s">
        <v>1119</v>
      </c>
      <c r="B1138" s="36" t="s">
        <v>2264</v>
      </c>
      <c r="C1138" s="30">
        <v>30089.789999999997</v>
      </c>
      <c r="D1138" s="28">
        <v>4.4299999999999999E-5</v>
      </c>
      <c r="E1138" s="28">
        <v>4.5089999999999997E-5</v>
      </c>
      <c r="F1138" s="32">
        <v>284251</v>
      </c>
      <c r="G1138" s="31">
        <v>358884</v>
      </c>
      <c r="H1138" s="33">
        <v>222228</v>
      </c>
      <c r="I1138" s="32">
        <v>16600</v>
      </c>
      <c r="J1138" s="31">
        <v>8381.8749403230868</v>
      </c>
      <c r="K1138" s="31">
        <v>24981.874940323087</v>
      </c>
      <c r="L1138" s="31">
        <v>0</v>
      </c>
      <c r="M1138" s="33">
        <v>24981.874940323087</v>
      </c>
      <c r="N1138" s="32">
        <v>14715</v>
      </c>
      <c r="O1138" s="31">
        <v>0</v>
      </c>
      <c r="P1138" s="31">
        <v>30707</v>
      </c>
      <c r="Q1138" s="31">
        <v>4118.2491425726648</v>
      </c>
      <c r="R1138" s="33">
        <v>49540.249142572662</v>
      </c>
      <c r="S1138" s="32">
        <v>772</v>
      </c>
      <c r="T1138" s="31">
        <v>26052</v>
      </c>
      <c r="U1138" s="31">
        <v>34585</v>
      </c>
      <c r="V1138" s="31">
        <v>4171.739106498937</v>
      </c>
      <c r="W1138" s="60">
        <v>65580.739106498935</v>
      </c>
      <c r="X1138" s="32">
        <v>-7065.7449690483818</v>
      </c>
      <c r="Y1138" s="31">
        <v>-12568.74499487789</v>
      </c>
      <c r="Z1138" s="31">
        <v>6346</v>
      </c>
      <c r="AA1138" s="31">
        <v>-2752</v>
      </c>
      <c r="AB1138" s="31">
        <v>0</v>
      </c>
      <c r="AC1138" s="33">
        <v>0</v>
      </c>
    </row>
    <row r="1139" spans="1:29" s="34" customFormat="1">
      <c r="A1139" s="35" t="s">
        <v>60</v>
      </c>
      <c r="B1139" s="36" t="s">
        <v>2265</v>
      </c>
      <c r="C1139" s="30">
        <v>17856.87</v>
      </c>
      <c r="D1139" s="28">
        <v>2.6290000000000001E-5</v>
      </c>
      <c r="E1139" s="28">
        <v>2.0869999999999998E-5</v>
      </c>
      <c r="F1139" s="32">
        <v>168690</v>
      </c>
      <c r="G1139" s="31">
        <v>212981</v>
      </c>
      <c r="H1139" s="33">
        <v>131882</v>
      </c>
      <c r="I1139" s="32">
        <v>9851</v>
      </c>
      <c r="J1139" s="31">
        <v>47897.038800024384</v>
      </c>
      <c r="K1139" s="31">
        <v>57748.038800024384</v>
      </c>
      <c r="L1139" s="31">
        <v>0</v>
      </c>
      <c r="M1139" s="33">
        <v>57748.038800024384</v>
      </c>
      <c r="N1139" s="32">
        <v>8733</v>
      </c>
      <c r="O1139" s="31">
        <v>0</v>
      </c>
      <c r="P1139" s="31">
        <v>18223</v>
      </c>
      <c r="Q1139" s="31">
        <v>36267.706856758901</v>
      </c>
      <c r="R1139" s="33">
        <v>63223.706856758901</v>
      </c>
      <c r="S1139" s="32">
        <v>458</v>
      </c>
      <c r="T1139" s="31">
        <v>15461</v>
      </c>
      <c r="U1139" s="31">
        <v>20524</v>
      </c>
      <c r="V1139" s="31">
        <v>0</v>
      </c>
      <c r="W1139" s="60">
        <v>36443</v>
      </c>
      <c r="X1139" s="32">
        <v>19635.770984356092</v>
      </c>
      <c r="Y1139" s="31">
        <v>5011.9358724028116</v>
      </c>
      <c r="Z1139" s="31">
        <v>3766</v>
      </c>
      <c r="AA1139" s="31">
        <v>-1633</v>
      </c>
      <c r="AB1139" s="31">
        <v>0</v>
      </c>
      <c r="AC1139" s="33">
        <v>0</v>
      </c>
    </row>
    <row r="1140" spans="1:29" s="34" customFormat="1">
      <c r="A1140" s="35" t="s">
        <v>1120</v>
      </c>
      <c r="B1140" s="36" t="s">
        <v>2266</v>
      </c>
      <c r="C1140" s="30">
        <v>32919.440000000002</v>
      </c>
      <c r="D1140" s="28">
        <v>4.846E-5</v>
      </c>
      <c r="E1140" s="28">
        <v>4.99E-5</v>
      </c>
      <c r="F1140" s="32">
        <v>310944</v>
      </c>
      <c r="G1140" s="31">
        <v>392586</v>
      </c>
      <c r="H1140" s="33">
        <v>243097</v>
      </c>
      <c r="I1140" s="32">
        <v>18159</v>
      </c>
      <c r="J1140" s="31">
        <v>-13429.584004421044</v>
      </c>
      <c r="K1140" s="31">
        <v>4729.4159955789564</v>
      </c>
      <c r="L1140" s="31">
        <v>0</v>
      </c>
      <c r="M1140" s="33">
        <v>4729.4159955789564</v>
      </c>
      <c r="N1140" s="32">
        <v>16097</v>
      </c>
      <c r="O1140" s="31">
        <v>0</v>
      </c>
      <c r="P1140" s="31">
        <v>33591</v>
      </c>
      <c r="Q1140" s="31">
        <v>20.973679235472513</v>
      </c>
      <c r="R1140" s="33">
        <v>49708.973679235474</v>
      </c>
      <c r="S1140" s="32">
        <v>845</v>
      </c>
      <c r="T1140" s="31">
        <v>28498</v>
      </c>
      <c r="U1140" s="31">
        <v>37832</v>
      </c>
      <c r="V1140" s="31">
        <v>16657.38226806841</v>
      </c>
      <c r="W1140" s="60">
        <v>83832.38226806841</v>
      </c>
      <c r="X1140" s="32">
        <v>-23088.511803098198</v>
      </c>
      <c r="Y1140" s="31">
        <v>-14966.896785734736</v>
      </c>
      <c r="Z1140" s="31">
        <v>6942</v>
      </c>
      <c r="AA1140" s="31">
        <v>-3010</v>
      </c>
      <c r="AB1140" s="31">
        <v>0</v>
      </c>
      <c r="AC1140" s="33">
        <v>0</v>
      </c>
    </row>
    <row r="1141" spans="1:29" s="34" customFormat="1">
      <c r="A1141" s="35" t="s">
        <v>1121</v>
      </c>
      <c r="B1141" s="36" t="s">
        <v>2267</v>
      </c>
      <c r="C1141" s="30">
        <v>0</v>
      </c>
      <c r="D1141" s="28">
        <v>0</v>
      </c>
      <c r="E1141" s="28">
        <v>0</v>
      </c>
      <c r="F1141" s="32">
        <v>0</v>
      </c>
      <c r="G1141" s="31">
        <v>0</v>
      </c>
      <c r="H1141" s="33">
        <v>0</v>
      </c>
      <c r="I1141" s="32">
        <v>0</v>
      </c>
      <c r="J1141" s="31">
        <v>-83580.282342612307</v>
      </c>
      <c r="K1141" s="31">
        <v>-83580.282342612307</v>
      </c>
      <c r="L1141" s="31">
        <v>0</v>
      </c>
      <c r="M1141" s="33">
        <v>-83580.282342612307</v>
      </c>
      <c r="N1141" s="32">
        <v>0</v>
      </c>
      <c r="O1141" s="31">
        <v>0</v>
      </c>
      <c r="P1141" s="31">
        <v>0</v>
      </c>
      <c r="Q1141" s="31">
        <v>0</v>
      </c>
      <c r="R1141" s="33">
        <v>0</v>
      </c>
      <c r="S1141" s="32">
        <v>0</v>
      </c>
      <c r="T1141" s="31">
        <v>0</v>
      </c>
      <c r="U1141" s="31">
        <v>0</v>
      </c>
      <c r="V1141" s="31">
        <v>28815.067381801568</v>
      </c>
      <c r="W1141" s="60">
        <v>28815.067381801568</v>
      </c>
      <c r="X1141" s="32">
        <v>-28815.067381801568</v>
      </c>
      <c r="Y1141" s="31">
        <v>0</v>
      </c>
      <c r="Z1141" s="31">
        <v>0</v>
      </c>
      <c r="AA1141" s="31">
        <v>0</v>
      </c>
      <c r="AB1141" s="31">
        <v>0</v>
      </c>
      <c r="AC1141" s="33">
        <v>0</v>
      </c>
    </row>
    <row r="1142" spans="1:29" s="34" customFormat="1">
      <c r="A1142" s="35" t="s">
        <v>61</v>
      </c>
      <c r="B1142" s="36" t="s">
        <v>2268</v>
      </c>
      <c r="C1142" s="30">
        <v>6756.78</v>
      </c>
      <c r="D1142" s="28">
        <v>9.9499999999999996E-6</v>
      </c>
      <c r="E1142" s="28">
        <v>1.98E-5</v>
      </c>
      <c r="F1142" s="32">
        <v>63844</v>
      </c>
      <c r="G1142" s="31">
        <v>80607</v>
      </c>
      <c r="H1142" s="33">
        <v>49914</v>
      </c>
      <c r="I1142" s="32">
        <v>3728</v>
      </c>
      <c r="J1142" s="31">
        <v>-24905.740601791113</v>
      </c>
      <c r="K1142" s="31">
        <v>-21177.740601791113</v>
      </c>
      <c r="L1142" s="31">
        <v>0</v>
      </c>
      <c r="M1142" s="33">
        <v>-21177.740601791113</v>
      </c>
      <c r="N1142" s="32">
        <v>3305</v>
      </c>
      <c r="O1142" s="31">
        <v>0</v>
      </c>
      <c r="P1142" s="31">
        <v>6897</v>
      </c>
      <c r="Q1142" s="31">
        <v>79.73892371263814</v>
      </c>
      <c r="R1142" s="33">
        <v>10281.738923712639</v>
      </c>
      <c r="S1142" s="32">
        <v>173</v>
      </c>
      <c r="T1142" s="31">
        <v>5851</v>
      </c>
      <c r="U1142" s="31">
        <v>7768</v>
      </c>
      <c r="V1142" s="31">
        <v>46638.374552822417</v>
      </c>
      <c r="W1142" s="60">
        <v>60430.374552822417</v>
      </c>
      <c r="X1142" s="32">
        <v>-27649.621578909777</v>
      </c>
      <c r="Y1142" s="31">
        <v>-23306.014050200003</v>
      </c>
      <c r="Z1142" s="31">
        <v>1425</v>
      </c>
      <c r="AA1142" s="31">
        <v>-618</v>
      </c>
      <c r="AB1142" s="31">
        <v>0</v>
      </c>
      <c r="AC1142" s="33">
        <v>0</v>
      </c>
    </row>
    <row r="1143" spans="1:29" s="34" customFormat="1">
      <c r="A1143" s="35" t="s">
        <v>62</v>
      </c>
      <c r="B1143" s="36" t="s">
        <v>2269</v>
      </c>
      <c r="C1143" s="30">
        <v>9688.98</v>
      </c>
      <c r="D1143" s="28">
        <v>1.4260000000000001E-5</v>
      </c>
      <c r="E1143" s="28">
        <v>1.6249999999999999E-5</v>
      </c>
      <c r="F1143" s="32">
        <v>91499</v>
      </c>
      <c r="G1143" s="31">
        <v>115524</v>
      </c>
      <c r="H1143" s="33">
        <v>71534</v>
      </c>
      <c r="I1143" s="32">
        <v>5344</v>
      </c>
      <c r="J1143" s="31">
        <v>24082.835213562845</v>
      </c>
      <c r="K1143" s="31">
        <v>29426.835213562845</v>
      </c>
      <c r="L1143" s="31">
        <v>0</v>
      </c>
      <c r="M1143" s="33">
        <v>29426.835213562845</v>
      </c>
      <c r="N1143" s="32">
        <v>4737</v>
      </c>
      <c r="O1143" s="31">
        <v>0</v>
      </c>
      <c r="P1143" s="31">
        <v>9885</v>
      </c>
      <c r="Q1143" s="31">
        <v>2115.6809829785298</v>
      </c>
      <c r="R1143" s="33">
        <v>16737.680982978531</v>
      </c>
      <c r="S1143" s="32">
        <v>249</v>
      </c>
      <c r="T1143" s="31">
        <v>8386</v>
      </c>
      <c r="U1143" s="31">
        <v>11133</v>
      </c>
      <c r="V1143" s="31">
        <v>10132.049715363799</v>
      </c>
      <c r="W1143" s="60">
        <v>29900.049715363799</v>
      </c>
      <c r="X1143" s="32">
        <v>-6598.7284749838691</v>
      </c>
      <c r="Y1143" s="31">
        <v>-7720.6402574014</v>
      </c>
      <c r="Z1143" s="31">
        <v>2043</v>
      </c>
      <c r="AA1143" s="31">
        <v>-886</v>
      </c>
      <c r="AB1143" s="31">
        <v>0</v>
      </c>
      <c r="AC1143" s="33">
        <v>0</v>
      </c>
    </row>
    <row r="1144" spans="1:29" s="34" customFormat="1">
      <c r="A1144" s="35" t="s">
        <v>1122</v>
      </c>
      <c r="B1144" s="36" t="s">
        <v>2270</v>
      </c>
      <c r="C1144" s="30">
        <v>43159.040000000001</v>
      </c>
      <c r="D1144" s="28">
        <v>6.3540000000000005E-5</v>
      </c>
      <c r="E1144" s="28">
        <v>5.0949999999999998E-5</v>
      </c>
      <c r="F1144" s="32">
        <v>407705</v>
      </c>
      <c r="G1144" s="31">
        <v>514752</v>
      </c>
      <c r="H1144" s="33">
        <v>318745</v>
      </c>
      <c r="I1144" s="32">
        <v>23810</v>
      </c>
      <c r="J1144" s="31">
        <v>29081.64890988445</v>
      </c>
      <c r="K1144" s="31">
        <v>52891.648909884447</v>
      </c>
      <c r="L1144" s="31">
        <v>0</v>
      </c>
      <c r="M1144" s="33">
        <v>52891.648909884447</v>
      </c>
      <c r="N1144" s="32">
        <v>21106</v>
      </c>
      <c r="O1144" s="31">
        <v>0</v>
      </c>
      <c r="P1144" s="31">
        <v>44044</v>
      </c>
      <c r="Q1144" s="31">
        <v>57266.680323703185</v>
      </c>
      <c r="R1144" s="33">
        <v>122416.68032370319</v>
      </c>
      <c r="S1144" s="32">
        <v>1108</v>
      </c>
      <c r="T1144" s="31">
        <v>37366</v>
      </c>
      <c r="U1144" s="31">
        <v>49605</v>
      </c>
      <c r="V1144" s="31">
        <v>917.76545561965122</v>
      </c>
      <c r="W1144" s="60">
        <v>88996.76545561965</v>
      </c>
      <c r="X1144" s="32">
        <v>17231.196881517208</v>
      </c>
      <c r="Y1144" s="31">
        <v>11033.717986566331</v>
      </c>
      <c r="Z1144" s="31">
        <v>9102</v>
      </c>
      <c r="AA1144" s="31">
        <v>-3947</v>
      </c>
      <c r="AB1144" s="31">
        <v>0</v>
      </c>
      <c r="AC1144" s="33">
        <v>0</v>
      </c>
    </row>
    <row r="1145" spans="1:29" s="34" customFormat="1">
      <c r="A1145" s="35" t="s">
        <v>63</v>
      </c>
      <c r="B1145" s="36" t="s">
        <v>2271</v>
      </c>
      <c r="C1145" s="30">
        <v>0</v>
      </c>
      <c r="D1145" s="28">
        <v>0</v>
      </c>
      <c r="E1145" s="28">
        <v>0</v>
      </c>
      <c r="F1145" s="32">
        <v>0</v>
      </c>
      <c r="G1145" s="31">
        <v>0</v>
      </c>
      <c r="H1145" s="33">
        <v>0</v>
      </c>
      <c r="I1145" s="32">
        <v>0</v>
      </c>
      <c r="J1145" s="31">
        <v>-456.74432734624247</v>
      </c>
      <c r="K1145" s="31">
        <v>-456.74432734624247</v>
      </c>
      <c r="L1145" s="31">
        <v>0</v>
      </c>
      <c r="M1145" s="33">
        <v>-456.74432734624247</v>
      </c>
      <c r="N1145" s="32">
        <v>0</v>
      </c>
      <c r="O1145" s="31">
        <v>0</v>
      </c>
      <c r="P1145" s="31">
        <v>0</v>
      </c>
      <c r="Q1145" s="31">
        <v>0</v>
      </c>
      <c r="R1145" s="33">
        <v>0</v>
      </c>
      <c r="S1145" s="32">
        <v>0</v>
      </c>
      <c r="T1145" s="31">
        <v>0</v>
      </c>
      <c r="U1145" s="31">
        <v>0</v>
      </c>
      <c r="V1145" s="31">
        <v>0</v>
      </c>
      <c r="W1145" s="60">
        <v>0</v>
      </c>
      <c r="X1145" s="32">
        <v>0</v>
      </c>
      <c r="Y1145" s="31">
        <v>0</v>
      </c>
      <c r="Z1145" s="31">
        <v>0</v>
      </c>
      <c r="AA1145" s="31">
        <v>0</v>
      </c>
      <c r="AB1145" s="31">
        <v>0</v>
      </c>
      <c r="AC1145" s="33">
        <v>0</v>
      </c>
    </row>
    <row r="1146" spans="1:29" s="34" customFormat="1">
      <c r="A1146" s="35" t="s">
        <v>64</v>
      </c>
      <c r="B1146" s="36" t="s">
        <v>2272</v>
      </c>
      <c r="C1146" s="30">
        <v>280.8</v>
      </c>
      <c r="D1146" s="28">
        <v>4.0999999999999999E-7</v>
      </c>
      <c r="E1146" s="28">
        <v>4.0999999999999997E-6</v>
      </c>
      <c r="F1146" s="32">
        <v>2631</v>
      </c>
      <c r="G1146" s="31">
        <v>3322</v>
      </c>
      <c r="H1146" s="33">
        <v>2057</v>
      </c>
      <c r="I1146" s="32">
        <v>154</v>
      </c>
      <c r="J1146" s="31">
        <v>-8816.1795822175991</v>
      </c>
      <c r="K1146" s="31">
        <v>-8662.1795822175991</v>
      </c>
      <c r="L1146" s="31">
        <v>0</v>
      </c>
      <c r="M1146" s="33">
        <v>-8662.1795822175991</v>
      </c>
      <c r="N1146" s="32">
        <v>136</v>
      </c>
      <c r="O1146" s="31">
        <v>0</v>
      </c>
      <c r="P1146" s="31">
        <v>284</v>
      </c>
      <c r="Q1146" s="31">
        <v>782.49557125862009</v>
      </c>
      <c r="R1146" s="33">
        <v>1202.4955712586202</v>
      </c>
      <c r="S1146" s="32">
        <v>7</v>
      </c>
      <c r="T1146" s="31">
        <v>241</v>
      </c>
      <c r="U1146" s="31">
        <v>320</v>
      </c>
      <c r="V1146" s="31">
        <v>17012.007548770944</v>
      </c>
      <c r="W1146" s="60">
        <v>17580.007548770944</v>
      </c>
      <c r="X1146" s="32">
        <v>-8496.8391879214469</v>
      </c>
      <c r="Y1146" s="31">
        <v>-7914.6727895908789</v>
      </c>
      <c r="Z1146" s="31">
        <v>59</v>
      </c>
      <c r="AA1146" s="31">
        <v>-25</v>
      </c>
      <c r="AB1146" s="31">
        <v>0</v>
      </c>
      <c r="AC1146" s="33">
        <v>0</v>
      </c>
    </row>
    <row r="1147" spans="1:29" s="34" customFormat="1">
      <c r="A1147" s="35" t="s">
        <v>1123</v>
      </c>
      <c r="B1147" s="36" t="s">
        <v>2273</v>
      </c>
      <c r="C1147" s="30">
        <v>144169.97999999998</v>
      </c>
      <c r="D1147" s="28">
        <v>2.1225000000000001E-4</v>
      </c>
      <c r="E1147" s="28">
        <v>1.9054E-4</v>
      </c>
      <c r="F1147" s="32">
        <v>1361904</v>
      </c>
      <c r="G1147" s="31">
        <v>1719486</v>
      </c>
      <c r="H1147" s="33">
        <v>1064740</v>
      </c>
      <c r="I1147" s="32">
        <v>79534</v>
      </c>
      <c r="J1147" s="31">
        <v>2057.9247810905704</v>
      </c>
      <c r="K1147" s="31">
        <v>81591.924781090565</v>
      </c>
      <c r="L1147" s="31">
        <v>0</v>
      </c>
      <c r="M1147" s="33">
        <v>81591.924781090565</v>
      </c>
      <c r="N1147" s="32">
        <v>70503</v>
      </c>
      <c r="O1147" s="31">
        <v>0</v>
      </c>
      <c r="P1147" s="31">
        <v>147124</v>
      </c>
      <c r="Q1147" s="31">
        <v>97521.320445592311</v>
      </c>
      <c r="R1147" s="33">
        <v>315148.32044559228</v>
      </c>
      <c r="S1147" s="32">
        <v>3701</v>
      </c>
      <c r="T1147" s="31">
        <v>124819</v>
      </c>
      <c r="U1147" s="31">
        <v>165701</v>
      </c>
      <c r="V1147" s="31">
        <v>26923.070099190594</v>
      </c>
      <c r="W1147" s="60">
        <v>321144.07009919058</v>
      </c>
      <c r="X1147" s="32">
        <v>-16986.84283130286</v>
      </c>
      <c r="Y1147" s="31">
        <v>-6227.9068222954229</v>
      </c>
      <c r="Z1147" s="31">
        <v>30403</v>
      </c>
      <c r="AA1147" s="31">
        <v>-13184.000000000011</v>
      </c>
      <c r="AB1147" s="31">
        <v>0</v>
      </c>
      <c r="AC1147" s="33">
        <v>0</v>
      </c>
    </row>
    <row r="1148" spans="1:29" s="34" customFormat="1">
      <c r="A1148" s="35" t="s">
        <v>1124</v>
      </c>
      <c r="B1148" s="36" t="s">
        <v>2274</v>
      </c>
      <c r="C1148" s="30">
        <v>15317.67</v>
      </c>
      <c r="D1148" s="28">
        <v>2.2549999999999999E-5</v>
      </c>
      <c r="E1148" s="28">
        <v>2.0679999999999999E-5</v>
      </c>
      <c r="F1148" s="32">
        <v>144692</v>
      </c>
      <c r="G1148" s="31">
        <v>182683</v>
      </c>
      <c r="H1148" s="33">
        <v>113121</v>
      </c>
      <c r="I1148" s="32">
        <v>8450</v>
      </c>
      <c r="J1148" s="31">
        <v>-5155.054657888094</v>
      </c>
      <c r="K1148" s="31">
        <v>3294.945342111906</v>
      </c>
      <c r="L1148" s="31">
        <v>0</v>
      </c>
      <c r="M1148" s="33">
        <v>3294.945342111906</v>
      </c>
      <c r="N1148" s="32">
        <v>7490</v>
      </c>
      <c r="O1148" s="31">
        <v>0</v>
      </c>
      <c r="P1148" s="31">
        <v>15631</v>
      </c>
      <c r="Q1148" s="31">
        <v>8539.9916121603092</v>
      </c>
      <c r="R1148" s="33">
        <v>31660.991612160309</v>
      </c>
      <c r="S1148" s="32">
        <v>393</v>
      </c>
      <c r="T1148" s="31">
        <v>13261</v>
      </c>
      <c r="U1148" s="31">
        <v>17605</v>
      </c>
      <c r="V1148" s="31">
        <v>10759.37804199621</v>
      </c>
      <c r="W1148" s="60">
        <v>42018.378041996213</v>
      </c>
      <c r="X1148" s="32">
        <v>-10600.600006209937</v>
      </c>
      <c r="Y1148" s="31">
        <v>-1585.7864236259638</v>
      </c>
      <c r="Z1148" s="31">
        <v>3230</v>
      </c>
      <c r="AA1148" s="31">
        <v>-1401</v>
      </c>
      <c r="AB1148" s="31">
        <v>0</v>
      </c>
      <c r="AC1148" s="33">
        <v>0</v>
      </c>
    </row>
    <row r="1149" spans="1:29" s="34" customFormat="1">
      <c r="A1149" s="35" t="s">
        <v>65</v>
      </c>
      <c r="B1149" s="36" t="s">
        <v>2275</v>
      </c>
      <c r="C1149" s="30">
        <v>0</v>
      </c>
      <c r="D1149" s="28">
        <v>0</v>
      </c>
      <c r="E1149" s="28">
        <v>0</v>
      </c>
      <c r="F1149" s="32">
        <v>0</v>
      </c>
      <c r="G1149" s="31">
        <v>0</v>
      </c>
      <c r="H1149" s="33">
        <v>0</v>
      </c>
      <c r="I1149" s="32">
        <v>0</v>
      </c>
      <c r="J1149" s="31">
        <v>0</v>
      </c>
      <c r="K1149" s="31">
        <v>0</v>
      </c>
      <c r="L1149" s="31">
        <v>0</v>
      </c>
      <c r="M1149" s="33">
        <v>0</v>
      </c>
      <c r="N1149" s="32">
        <v>0</v>
      </c>
      <c r="O1149" s="31">
        <v>0</v>
      </c>
      <c r="P1149" s="31">
        <v>0</v>
      </c>
      <c r="Q1149" s="31">
        <v>0</v>
      </c>
      <c r="R1149" s="33">
        <v>0</v>
      </c>
      <c r="S1149" s="32">
        <v>0</v>
      </c>
      <c r="T1149" s="31">
        <v>0</v>
      </c>
      <c r="U1149" s="31">
        <v>0</v>
      </c>
      <c r="V1149" s="31">
        <v>0</v>
      </c>
      <c r="W1149" s="60">
        <v>0</v>
      </c>
      <c r="X1149" s="32">
        <v>0</v>
      </c>
      <c r="Y1149" s="31">
        <v>0</v>
      </c>
      <c r="Z1149" s="31">
        <v>0</v>
      </c>
      <c r="AA1149" s="31">
        <v>0</v>
      </c>
      <c r="AB1149" s="31">
        <v>0</v>
      </c>
      <c r="AC1149" s="33">
        <v>0</v>
      </c>
    </row>
    <row r="1150" spans="1:29" s="34" customFormat="1">
      <c r="A1150" s="35" t="s">
        <v>1125</v>
      </c>
      <c r="B1150" s="36" t="s">
        <v>2276</v>
      </c>
      <c r="C1150" s="30">
        <v>14998.16</v>
      </c>
      <c r="D1150" s="28">
        <v>2.2079999999999999E-5</v>
      </c>
      <c r="E1150" s="28">
        <v>2.3280000000000001E-5</v>
      </c>
      <c r="F1150" s="32">
        <v>141677</v>
      </c>
      <c r="G1150" s="31">
        <v>178875</v>
      </c>
      <c r="H1150" s="33">
        <v>110763</v>
      </c>
      <c r="I1150" s="32">
        <v>8274</v>
      </c>
      <c r="J1150" s="31">
        <v>15886.366378456836</v>
      </c>
      <c r="K1150" s="31">
        <v>24160.366378456834</v>
      </c>
      <c r="L1150" s="31">
        <v>0</v>
      </c>
      <c r="M1150" s="33">
        <v>24160.366378456834</v>
      </c>
      <c r="N1150" s="32">
        <v>7334</v>
      </c>
      <c r="O1150" s="31">
        <v>0</v>
      </c>
      <c r="P1150" s="31">
        <v>15305</v>
      </c>
      <c r="Q1150" s="31">
        <v>17173.89443683884</v>
      </c>
      <c r="R1150" s="33">
        <v>39812.89443683884</v>
      </c>
      <c r="S1150" s="32">
        <v>385</v>
      </c>
      <c r="T1150" s="31">
        <v>12985</v>
      </c>
      <c r="U1150" s="31">
        <v>17238</v>
      </c>
      <c r="V1150" s="31">
        <v>5794.7419589670262</v>
      </c>
      <c r="W1150" s="60">
        <v>36402.741958967024</v>
      </c>
      <c r="X1150" s="32">
        <v>9591.6014860458527</v>
      </c>
      <c r="Y1150" s="31">
        <v>-7971.4490081740387</v>
      </c>
      <c r="Z1150" s="31">
        <v>3163</v>
      </c>
      <c r="AA1150" s="31">
        <v>-1372.9999999999982</v>
      </c>
      <c r="AB1150" s="31">
        <v>0</v>
      </c>
      <c r="AC1150" s="33">
        <v>0</v>
      </c>
    </row>
    <row r="1151" spans="1:29" s="34" customFormat="1">
      <c r="A1151" s="35" t="s">
        <v>1126</v>
      </c>
      <c r="B1151" s="36" t="s">
        <v>2277</v>
      </c>
      <c r="C1151" s="30">
        <v>32655.65</v>
      </c>
      <c r="D1151" s="28">
        <v>4.808E-5</v>
      </c>
      <c r="E1151" s="28">
        <v>4.8310000000000003E-5</v>
      </c>
      <c r="F1151" s="32">
        <v>308506</v>
      </c>
      <c r="G1151" s="31">
        <v>389507</v>
      </c>
      <c r="H1151" s="33">
        <v>241191</v>
      </c>
      <c r="I1151" s="32">
        <v>18017</v>
      </c>
      <c r="J1151" s="31">
        <v>-36281.080533966771</v>
      </c>
      <c r="K1151" s="31">
        <v>-18264.080533966771</v>
      </c>
      <c r="L1151" s="31">
        <v>0</v>
      </c>
      <c r="M1151" s="33">
        <v>-18264.080533966771</v>
      </c>
      <c r="N1151" s="32">
        <v>15971</v>
      </c>
      <c r="O1151" s="31">
        <v>0</v>
      </c>
      <c r="P1151" s="31">
        <v>33327</v>
      </c>
      <c r="Q1151" s="31">
        <v>0</v>
      </c>
      <c r="R1151" s="33">
        <v>49298</v>
      </c>
      <c r="S1151" s="32">
        <v>838</v>
      </c>
      <c r="T1151" s="31">
        <v>28275</v>
      </c>
      <c r="U1151" s="31">
        <v>37536</v>
      </c>
      <c r="V1151" s="31">
        <v>25938.510841557549</v>
      </c>
      <c r="W1151" s="60">
        <v>92587.510841557552</v>
      </c>
      <c r="X1151" s="32">
        <v>-34876.359867631225</v>
      </c>
      <c r="Y1151" s="31">
        <v>-12313.150973926322</v>
      </c>
      <c r="Z1151" s="31">
        <v>6887</v>
      </c>
      <c r="AA1151" s="31">
        <v>-2987</v>
      </c>
      <c r="AB1151" s="31">
        <v>0</v>
      </c>
      <c r="AC1151" s="33">
        <v>0</v>
      </c>
    </row>
    <row r="1152" spans="1:29" s="34" customFormat="1">
      <c r="A1152" s="35" t="s">
        <v>1127</v>
      </c>
      <c r="B1152" s="36" t="s">
        <v>2278</v>
      </c>
      <c r="C1152" s="30">
        <v>88456.23</v>
      </c>
      <c r="D1152" s="28">
        <v>1.3023000000000001E-4</v>
      </c>
      <c r="E1152" s="28">
        <v>1.2459999999999999E-4</v>
      </c>
      <c r="F1152" s="32">
        <v>835622</v>
      </c>
      <c r="G1152" s="31">
        <v>1055023</v>
      </c>
      <c r="H1152" s="33">
        <v>653291</v>
      </c>
      <c r="I1152" s="32">
        <v>48800</v>
      </c>
      <c r="J1152" s="31">
        <v>24370.640127493087</v>
      </c>
      <c r="K1152" s="31">
        <v>73170.640127493083</v>
      </c>
      <c r="L1152" s="31">
        <v>0</v>
      </c>
      <c r="M1152" s="33">
        <v>73170.640127493083</v>
      </c>
      <c r="N1152" s="32">
        <v>43259</v>
      </c>
      <c r="O1152" s="31">
        <v>0</v>
      </c>
      <c r="P1152" s="31">
        <v>90271</v>
      </c>
      <c r="Q1152" s="31">
        <v>69130.45514911483</v>
      </c>
      <c r="R1152" s="33">
        <v>202660.45514911483</v>
      </c>
      <c r="S1152" s="32">
        <v>2271</v>
      </c>
      <c r="T1152" s="31">
        <v>76585</v>
      </c>
      <c r="U1152" s="31">
        <v>101669</v>
      </c>
      <c r="V1152" s="31">
        <v>2591.9589240881387</v>
      </c>
      <c r="W1152" s="60">
        <v>183116.95892408813</v>
      </c>
      <c r="X1152" s="32">
        <v>29085.76409911157</v>
      </c>
      <c r="Y1152" s="31">
        <v>-20107.26787408489</v>
      </c>
      <c r="Z1152" s="31">
        <v>18654</v>
      </c>
      <c r="AA1152" s="31">
        <v>-8088.9999999999818</v>
      </c>
      <c r="AB1152" s="31">
        <v>0</v>
      </c>
      <c r="AC1152" s="33">
        <v>0</v>
      </c>
    </row>
    <row r="1153" spans="1:29" s="34" customFormat="1">
      <c r="A1153" s="35" t="s">
        <v>66</v>
      </c>
      <c r="B1153" s="36" t="s">
        <v>2279</v>
      </c>
      <c r="C1153" s="30">
        <v>330002</v>
      </c>
      <c r="D1153" s="28">
        <v>4.8584000000000002E-4</v>
      </c>
      <c r="E1153" s="28">
        <v>5.1696999999999995E-4</v>
      </c>
      <c r="F1153" s="32">
        <v>3117396</v>
      </c>
      <c r="G1153" s="31">
        <v>3935901</v>
      </c>
      <c r="H1153" s="33">
        <v>2437188</v>
      </c>
      <c r="I1153" s="32">
        <v>182054</v>
      </c>
      <c r="J1153" s="31">
        <v>-306954.68077194697</v>
      </c>
      <c r="K1153" s="31">
        <v>-124900.68077194697</v>
      </c>
      <c r="L1153" s="31">
        <v>0</v>
      </c>
      <c r="M1153" s="33">
        <v>-124900.68077194697</v>
      </c>
      <c r="N1153" s="32">
        <v>161382</v>
      </c>
      <c r="O1153" s="31">
        <v>0</v>
      </c>
      <c r="P1153" s="31">
        <v>336767</v>
      </c>
      <c r="Q1153" s="31">
        <v>0</v>
      </c>
      <c r="R1153" s="33">
        <v>498149</v>
      </c>
      <c r="S1153" s="32">
        <v>8471</v>
      </c>
      <c r="T1153" s="31">
        <v>285712</v>
      </c>
      <c r="U1153" s="31">
        <v>379290</v>
      </c>
      <c r="V1153" s="31">
        <v>323588.54757449654</v>
      </c>
      <c r="W1153" s="60">
        <v>997061.5475744966</v>
      </c>
      <c r="X1153" s="32">
        <v>-352913.23516898719</v>
      </c>
      <c r="Y1153" s="31">
        <v>-185412.31240550935</v>
      </c>
      <c r="Z1153" s="31">
        <v>69593</v>
      </c>
      <c r="AA1153" s="31">
        <v>-30180</v>
      </c>
      <c r="AB1153" s="31">
        <v>0</v>
      </c>
      <c r="AC1153" s="33">
        <v>0</v>
      </c>
    </row>
    <row r="1154" spans="1:29" s="34" customFormat="1">
      <c r="A1154" s="35" t="s">
        <v>67</v>
      </c>
      <c r="B1154" s="36" t="s">
        <v>2280</v>
      </c>
      <c r="C1154" s="30">
        <v>203273.63</v>
      </c>
      <c r="D1154" s="28">
        <v>2.9925999999999998E-4</v>
      </c>
      <c r="E1154" s="28">
        <v>2.6858999999999997E-4</v>
      </c>
      <c r="F1154" s="32">
        <v>1920204</v>
      </c>
      <c r="G1154" s="31">
        <v>2424374</v>
      </c>
      <c r="H1154" s="33">
        <v>1501220</v>
      </c>
      <c r="I1154" s="32">
        <v>112139</v>
      </c>
      <c r="J1154" s="31">
        <v>-112734.7456763052</v>
      </c>
      <c r="K1154" s="31">
        <v>-595.74567630520323</v>
      </c>
      <c r="L1154" s="31">
        <v>0</v>
      </c>
      <c r="M1154" s="33">
        <v>-595.74567630520323</v>
      </c>
      <c r="N1154" s="32">
        <v>99405</v>
      </c>
      <c r="O1154" s="31">
        <v>0</v>
      </c>
      <c r="P1154" s="31">
        <v>207436</v>
      </c>
      <c r="Q1154" s="31">
        <v>137778.27049975932</v>
      </c>
      <c r="R1154" s="33">
        <v>444619.27049975935</v>
      </c>
      <c r="S1154" s="32">
        <v>5218</v>
      </c>
      <c r="T1154" s="31">
        <v>175988</v>
      </c>
      <c r="U1154" s="31">
        <v>233629</v>
      </c>
      <c r="V1154" s="31">
        <v>99687.57202849332</v>
      </c>
      <c r="W1154" s="60">
        <v>514522.57202849333</v>
      </c>
      <c r="X1154" s="32">
        <v>-85527.831217812607</v>
      </c>
      <c r="Y1154" s="31">
        <v>-8652.4703109213879</v>
      </c>
      <c r="Z1154" s="31">
        <v>42867</v>
      </c>
      <c r="AA1154" s="31">
        <v>-18589.999999999985</v>
      </c>
      <c r="AB1154" s="31">
        <v>0</v>
      </c>
      <c r="AC1154" s="33">
        <v>0</v>
      </c>
    </row>
    <row r="1155" spans="1:29" s="34" customFormat="1">
      <c r="A1155" s="35" t="s">
        <v>1128</v>
      </c>
      <c r="B1155" s="36" t="s">
        <v>2281</v>
      </c>
      <c r="C1155" s="30">
        <v>912687.04999999993</v>
      </c>
      <c r="D1155" s="28">
        <v>1.3436800000000001E-3</v>
      </c>
      <c r="E1155" s="28">
        <v>1.289E-3</v>
      </c>
      <c r="F1155" s="32">
        <v>8621734</v>
      </c>
      <c r="G1155" s="31">
        <v>10885460</v>
      </c>
      <c r="H1155" s="33">
        <v>6740493</v>
      </c>
      <c r="I1155" s="32">
        <v>503504</v>
      </c>
      <c r="J1155" s="31">
        <v>238521.8754879511</v>
      </c>
      <c r="K1155" s="31">
        <v>742025.8754879511</v>
      </c>
      <c r="L1155" s="31">
        <v>0</v>
      </c>
      <c r="M1155" s="33">
        <v>742025.8754879511</v>
      </c>
      <c r="N1155" s="32">
        <v>446331</v>
      </c>
      <c r="O1155" s="31">
        <v>0</v>
      </c>
      <c r="P1155" s="31">
        <v>931391</v>
      </c>
      <c r="Q1155" s="31">
        <v>246676.93859648352</v>
      </c>
      <c r="R1155" s="33">
        <v>1624398.9385964836</v>
      </c>
      <c r="S1155" s="32">
        <v>23428</v>
      </c>
      <c r="T1155" s="31">
        <v>790188</v>
      </c>
      <c r="U1155" s="31">
        <v>1048997</v>
      </c>
      <c r="V1155" s="31">
        <v>44360.001340495022</v>
      </c>
      <c r="W1155" s="60">
        <v>1906973.001340495</v>
      </c>
      <c r="X1155" s="32">
        <v>-176901.52397797941</v>
      </c>
      <c r="Y1155" s="31">
        <v>-214677.53876603208</v>
      </c>
      <c r="Z1155" s="31">
        <v>192472</v>
      </c>
      <c r="AA1155" s="31">
        <v>-83467</v>
      </c>
      <c r="AB1155" s="31">
        <v>0</v>
      </c>
      <c r="AC1155" s="33">
        <v>0</v>
      </c>
    </row>
    <row r="1156" spans="1:29" s="34" customFormat="1">
      <c r="A1156" s="35" t="s">
        <v>1129</v>
      </c>
      <c r="B1156" s="36" t="s">
        <v>2282</v>
      </c>
      <c r="C1156" s="30">
        <v>49272.17</v>
      </c>
      <c r="D1156" s="28">
        <v>7.2539999999999993E-5</v>
      </c>
      <c r="E1156" s="28">
        <v>7.0660000000000004E-5</v>
      </c>
      <c r="F1156" s="32">
        <v>465454</v>
      </c>
      <c r="G1156" s="31">
        <v>587663</v>
      </c>
      <c r="H1156" s="33">
        <v>363893</v>
      </c>
      <c r="I1156" s="32">
        <v>27182</v>
      </c>
      <c r="J1156" s="31">
        <v>-1261.2100625472194</v>
      </c>
      <c r="K1156" s="31">
        <v>25920.789937452781</v>
      </c>
      <c r="L1156" s="31">
        <v>0</v>
      </c>
      <c r="M1156" s="33">
        <v>25920.789937452781</v>
      </c>
      <c r="N1156" s="32">
        <v>24096</v>
      </c>
      <c r="O1156" s="31">
        <v>0</v>
      </c>
      <c r="P1156" s="31">
        <v>50282</v>
      </c>
      <c r="Q1156" s="31">
        <v>7960.8755780743377</v>
      </c>
      <c r="R1156" s="33">
        <v>82338.875578074338</v>
      </c>
      <c r="S1156" s="32">
        <v>1265</v>
      </c>
      <c r="T1156" s="31">
        <v>42659</v>
      </c>
      <c r="U1156" s="31">
        <v>56631</v>
      </c>
      <c r="V1156" s="31">
        <v>7789.1311025596451</v>
      </c>
      <c r="W1156" s="60">
        <v>108344.13110255965</v>
      </c>
      <c r="X1156" s="32">
        <v>-18030.495833276862</v>
      </c>
      <c r="Y1156" s="31">
        <v>-13859.759691208445</v>
      </c>
      <c r="Z1156" s="31">
        <v>10391</v>
      </c>
      <c r="AA1156" s="31">
        <v>-4506</v>
      </c>
      <c r="AB1156" s="31">
        <v>0</v>
      </c>
      <c r="AC1156" s="33">
        <v>0</v>
      </c>
    </row>
    <row r="1157" spans="1:29" s="6" customFormat="1" ht="13.5" thickBot="1">
      <c r="A1157" s="49"/>
      <c r="B1157" s="49"/>
      <c r="C1157" s="48"/>
      <c r="D1157" s="50"/>
      <c r="E1157" s="50"/>
      <c r="F1157" s="51"/>
      <c r="G1157" s="52"/>
      <c r="H1157" s="53"/>
      <c r="I1157" s="51"/>
      <c r="J1157" s="52"/>
      <c r="K1157" s="52"/>
      <c r="L1157" s="52"/>
      <c r="M1157" s="53"/>
      <c r="N1157" s="51"/>
      <c r="O1157" s="52"/>
      <c r="P1157" s="52"/>
      <c r="Q1157" s="52"/>
      <c r="R1157" s="53"/>
      <c r="S1157" s="51"/>
      <c r="T1157" s="52"/>
      <c r="U1157" s="52"/>
      <c r="V1157" s="52"/>
      <c r="W1157" s="54"/>
      <c r="X1157" s="51"/>
      <c r="Y1157" s="52"/>
      <c r="Z1157" s="52"/>
      <c r="AA1157" s="52"/>
      <c r="AB1157" s="52"/>
      <c r="AC1157" s="53"/>
    </row>
    <row r="1158" spans="1:29" s="6" customFormat="1" ht="13.5" thickBot="1">
      <c r="A1158" s="55" t="s">
        <v>68</v>
      </c>
      <c r="B1158" s="55"/>
      <c r="C1158" s="56">
        <f t="shared" ref="C1158:AC1158" si="1">SUM(C13:C1157)</f>
        <v>679246347.1099993</v>
      </c>
      <c r="D1158" s="57">
        <f t="shared" si="1"/>
        <v>1.0000000000000009</v>
      </c>
      <c r="E1158" s="57">
        <f t="shared" si="1"/>
        <v>0.99999999999999967</v>
      </c>
      <c r="F1158" s="58">
        <f t="shared" si="1"/>
        <v>6416508407</v>
      </c>
      <c r="G1158" s="56">
        <f t="shared" si="1"/>
        <v>8101229535</v>
      </c>
      <c r="H1158" s="59">
        <f t="shared" si="1"/>
        <v>5016441878</v>
      </c>
      <c r="I1158" s="58">
        <f t="shared" si="1"/>
        <v>374719887</v>
      </c>
      <c r="J1158" s="56">
        <f t="shared" si="1"/>
        <v>9102789.3343702238</v>
      </c>
      <c r="K1158" s="56">
        <f t="shared" si="1"/>
        <v>383822676.3343702</v>
      </c>
      <c r="L1158" s="56">
        <f t="shared" si="1"/>
        <v>0</v>
      </c>
      <c r="M1158" s="59">
        <f t="shared" si="1"/>
        <v>383822676.3343702</v>
      </c>
      <c r="N1158" s="58">
        <f t="shared" si="1"/>
        <v>332170274</v>
      </c>
      <c r="O1158" s="56">
        <f t="shared" si="1"/>
        <v>0</v>
      </c>
      <c r="P1158" s="56">
        <f t="shared" si="1"/>
        <v>693164646</v>
      </c>
      <c r="Q1158" s="56">
        <f t="shared" si="1"/>
        <v>223606079.83073035</v>
      </c>
      <c r="R1158" s="59">
        <f t="shared" si="1"/>
        <v>1248940999.8307309</v>
      </c>
      <c r="S1158" s="58">
        <f t="shared" si="1"/>
        <v>17435493</v>
      </c>
      <c r="T1158" s="56">
        <f t="shared" si="1"/>
        <v>588077420</v>
      </c>
      <c r="U1158" s="56">
        <f t="shared" si="1"/>
        <v>780689323</v>
      </c>
      <c r="V1158" s="56">
        <f t="shared" si="1"/>
        <v>227927066.56222835</v>
      </c>
      <c r="W1158" s="59">
        <f t="shared" si="1"/>
        <v>1614129302.5622284</v>
      </c>
      <c r="X1158" s="58">
        <f t="shared" si="1"/>
        <v>-200369498.32570827</v>
      </c>
      <c r="Y1158" s="56">
        <f t="shared" si="1"/>
        <v>-245943339.40578923</v>
      </c>
      <c r="Z1158" s="56">
        <f>SUM(Z13:Z1157)</f>
        <v>143242444</v>
      </c>
      <c r="AA1158" s="56">
        <f t="shared" si="1"/>
        <v>-62117908.999999985</v>
      </c>
      <c r="AB1158" s="56">
        <f t="shared" si="1"/>
        <v>0</v>
      </c>
      <c r="AC1158" s="59">
        <f t="shared" si="1"/>
        <v>0</v>
      </c>
    </row>
    <row r="1159" spans="1:29" s="6" customFormat="1">
      <c r="A1159" s="21"/>
      <c r="B1159" s="21"/>
      <c r="D1159" s="22"/>
      <c r="E1159" s="22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X1159" s="5"/>
      <c r="Y1159" s="5"/>
      <c r="Z1159" s="5"/>
      <c r="AA1159" s="5"/>
      <c r="AB1159" s="5"/>
      <c r="AC1159" s="5"/>
    </row>
    <row r="1160" spans="1:29" s="6" customFormat="1">
      <c r="A1160" s="21"/>
      <c r="B1160" s="21"/>
      <c r="D1160" s="22"/>
      <c r="E1160" s="22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X1160" s="5"/>
      <c r="Y1160" s="5"/>
      <c r="Z1160" s="5"/>
      <c r="AA1160" s="5"/>
      <c r="AB1160" s="5"/>
      <c r="AC1160" s="5"/>
    </row>
    <row r="1161" spans="1:29" s="6" customFormat="1">
      <c r="A1161" s="21"/>
      <c r="B1161" s="21"/>
      <c r="D1161" s="22"/>
      <c r="E1161" s="22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X1161" s="5"/>
      <c r="Y1161" s="5"/>
      <c r="Z1161" s="5"/>
      <c r="AA1161" s="5"/>
      <c r="AB1161" s="5"/>
      <c r="AC1161" s="5"/>
    </row>
    <row r="1162" spans="1:29" s="6" customFormat="1">
      <c r="A1162" s="21"/>
      <c r="B1162" s="21"/>
      <c r="D1162" s="22"/>
      <c r="E1162" s="22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X1162" s="5"/>
      <c r="Y1162" s="5"/>
      <c r="Z1162" s="5"/>
      <c r="AA1162" s="5"/>
      <c r="AB1162" s="5"/>
      <c r="AC1162" s="5"/>
    </row>
    <row r="1163" spans="1:29" s="6" customFormat="1">
      <c r="A1163" s="21"/>
      <c r="B1163" s="21"/>
      <c r="D1163" s="22"/>
      <c r="E1163" s="22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X1163" s="5"/>
      <c r="Y1163" s="5"/>
      <c r="Z1163" s="5"/>
      <c r="AA1163" s="5"/>
      <c r="AB1163" s="5"/>
      <c r="AC1163" s="5"/>
    </row>
    <row r="1164" spans="1:29" s="6" customFormat="1">
      <c r="A1164" s="21"/>
      <c r="B1164" s="21"/>
      <c r="D1164" s="22"/>
      <c r="E1164" s="22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X1164" s="5"/>
      <c r="Y1164" s="5"/>
      <c r="Z1164" s="5"/>
      <c r="AA1164" s="5"/>
      <c r="AB1164" s="5"/>
      <c r="AC1164" s="5"/>
    </row>
    <row r="1165" spans="1:29" s="6" customFormat="1">
      <c r="A1165" s="21"/>
      <c r="B1165" s="21"/>
      <c r="D1165" s="22"/>
      <c r="E1165" s="22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X1165" s="5"/>
      <c r="Y1165" s="5"/>
      <c r="Z1165" s="5"/>
      <c r="AA1165" s="5"/>
      <c r="AB1165" s="5"/>
      <c r="AC1165" s="5"/>
    </row>
    <row r="1166" spans="1:29" s="6" customFormat="1">
      <c r="A1166" s="21"/>
      <c r="B1166" s="21"/>
      <c r="D1166" s="22"/>
      <c r="E1166" s="22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X1166" s="5"/>
      <c r="Y1166" s="5"/>
      <c r="Z1166" s="5"/>
      <c r="AA1166" s="5"/>
      <c r="AB1166" s="5"/>
      <c r="AC1166" s="5"/>
    </row>
    <row r="1167" spans="1:29" s="6" customFormat="1">
      <c r="A1167" s="21"/>
      <c r="B1167" s="21"/>
      <c r="D1167" s="22"/>
      <c r="E1167" s="22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X1167" s="5"/>
      <c r="Y1167" s="5"/>
      <c r="Z1167" s="5"/>
      <c r="AA1167" s="5"/>
      <c r="AB1167" s="5"/>
      <c r="AC1167" s="5"/>
    </row>
    <row r="1168" spans="1:29" s="6" customFormat="1">
      <c r="A1168" s="21"/>
      <c r="B1168" s="21"/>
      <c r="D1168" s="22"/>
      <c r="E1168" s="22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X1168" s="5"/>
      <c r="Y1168" s="5"/>
      <c r="Z1168" s="5"/>
      <c r="AA1168" s="5"/>
      <c r="AB1168" s="5"/>
      <c r="AC1168" s="5"/>
    </row>
    <row r="1169" spans="1:29" s="6" customFormat="1">
      <c r="A1169" s="21"/>
      <c r="B1169" s="21"/>
      <c r="D1169" s="22"/>
      <c r="E1169" s="22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X1169" s="5"/>
      <c r="Y1169" s="5"/>
      <c r="Z1169" s="5"/>
      <c r="AA1169" s="5"/>
      <c r="AB1169" s="5"/>
      <c r="AC1169" s="5"/>
    </row>
    <row r="1170" spans="1:29" s="6" customFormat="1">
      <c r="A1170" s="21"/>
      <c r="B1170" s="21"/>
      <c r="D1170" s="22"/>
      <c r="E1170" s="22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X1170" s="5"/>
      <c r="Y1170" s="5"/>
      <c r="Z1170" s="5"/>
      <c r="AA1170" s="5"/>
      <c r="AB1170" s="5"/>
      <c r="AC1170" s="5"/>
    </row>
    <row r="1171" spans="1:29" s="6" customFormat="1">
      <c r="A1171" s="21"/>
      <c r="B1171" s="21"/>
      <c r="D1171" s="22"/>
      <c r="E1171" s="22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X1171" s="5"/>
      <c r="Y1171" s="5"/>
      <c r="Z1171" s="5"/>
      <c r="AA1171" s="5"/>
      <c r="AB1171" s="5"/>
      <c r="AC1171" s="5"/>
    </row>
    <row r="1172" spans="1:29" s="6" customFormat="1">
      <c r="A1172" s="21"/>
      <c r="B1172" s="21"/>
      <c r="D1172" s="22"/>
      <c r="E1172" s="22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X1172" s="5"/>
      <c r="Y1172" s="5"/>
      <c r="Z1172" s="5"/>
      <c r="AA1172" s="5"/>
      <c r="AB1172" s="5"/>
      <c r="AC1172" s="5"/>
    </row>
    <row r="1173" spans="1:29" s="6" customFormat="1">
      <c r="A1173" s="21"/>
      <c r="B1173" s="21"/>
      <c r="D1173" s="22"/>
      <c r="E1173" s="22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X1173" s="5"/>
      <c r="Y1173" s="5"/>
      <c r="Z1173" s="5"/>
      <c r="AA1173" s="5"/>
      <c r="AB1173" s="5"/>
      <c r="AC1173" s="5"/>
    </row>
    <row r="1174" spans="1:29" s="6" customFormat="1">
      <c r="A1174" s="21"/>
      <c r="B1174" s="21"/>
      <c r="D1174" s="22"/>
      <c r="E1174" s="22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X1174" s="5"/>
      <c r="Y1174" s="5"/>
      <c r="Z1174" s="5"/>
      <c r="AA1174" s="5"/>
      <c r="AB1174" s="5"/>
      <c r="AC1174" s="5"/>
    </row>
    <row r="1175" spans="1:29" s="6" customFormat="1">
      <c r="A1175" s="21"/>
      <c r="B1175" s="21"/>
      <c r="D1175" s="22"/>
      <c r="E1175" s="22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X1175" s="5"/>
      <c r="Y1175" s="5"/>
      <c r="Z1175" s="5"/>
      <c r="AA1175" s="5"/>
      <c r="AB1175" s="5"/>
      <c r="AC1175" s="5"/>
    </row>
    <row r="1176" spans="1:29" s="6" customFormat="1">
      <c r="A1176" s="21"/>
      <c r="B1176" s="21"/>
      <c r="D1176" s="22"/>
      <c r="E1176" s="22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X1176" s="5"/>
      <c r="Y1176" s="5"/>
      <c r="Z1176" s="5"/>
      <c r="AA1176" s="5"/>
      <c r="AB1176" s="5"/>
      <c r="AC1176" s="5"/>
    </row>
    <row r="1177" spans="1:29" s="6" customFormat="1">
      <c r="A1177" s="21"/>
      <c r="B1177" s="21"/>
      <c r="D1177" s="22"/>
      <c r="E1177" s="22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X1177" s="5"/>
      <c r="Y1177" s="5"/>
      <c r="Z1177" s="5"/>
      <c r="AA1177" s="5"/>
      <c r="AB1177" s="5"/>
      <c r="AC1177" s="5"/>
    </row>
    <row r="1178" spans="1:29" s="6" customFormat="1">
      <c r="A1178" s="21"/>
      <c r="B1178" s="21"/>
      <c r="D1178" s="22"/>
      <c r="E1178" s="22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X1178" s="5"/>
      <c r="Y1178" s="5"/>
      <c r="Z1178" s="5"/>
      <c r="AA1178" s="5"/>
      <c r="AB1178" s="5"/>
      <c r="AC1178" s="5"/>
    </row>
    <row r="1179" spans="1:29" s="6" customFormat="1">
      <c r="A1179" s="21"/>
      <c r="B1179" s="21"/>
      <c r="D1179" s="22"/>
      <c r="E1179" s="22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X1179" s="5"/>
      <c r="Y1179" s="5"/>
      <c r="Z1179" s="5"/>
      <c r="AA1179" s="5"/>
      <c r="AB1179" s="5"/>
      <c r="AC1179" s="5"/>
    </row>
    <row r="1180" spans="1:29" s="6" customFormat="1">
      <c r="A1180" s="21"/>
      <c r="B1180" s="21"/>
      <c r="D1180" s="22"/>
      <c r="E1180" s="22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X1180" s="5"/>
      <c r="Y1180" s="5"/>
      <c r="Z1180" s="5"/>
      <c r="AA1180" s="5"/>
      <c r="AB1180" s="5"/>
      <c r="AC1180" s="5"/>
    </row>
    <row r="1181" spans="1:29" s="6" customFormat="1">
      <c r="A1181" s="21"/>
      <c r="B1181" s="21"/>
      <c r="D1181" s="22"/>
      <c r="E1181" s="22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X1181" s="5"/>
      <c r="Y1181" s="5"/>
      <c r="Z1181" s="5"/>
      <c r="AA1181" s="5"/>
      <c r="AB1181" s="5"/>
      <c r="AC1181" s="5"/>
    </row>
    <row r="1182" spans="1:29" s="6" customFormat="1">
      <c r="A1182" s="21"/>
      <c r="B1182" s="21"/>
      <c r="D1182" s="22"/>
      <c r="E1182" s="22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X1182" s="5"/>
      <c r="Y1182" s="5"/>
      <c r="Z1182" s="5"/>
      <c r="AA1182" s="5"/>
      <c r="AB1182" s="5"/>
      <c r="AC1182" s="5"/>
    </row>
    <row r="1183" spans="1:29" s="6" customFormat="1">
      <c r="A1183" s="21"/>
      <c r="B1183" s="21"/>
      <c r="D1183" s="22"/>
      <c r="E1183" s="22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X1183" s="5"/>
      <c r="Y1183" s="5"/>
      <c r="Z1183" s="5"/>
      <c r="AA1183" s="5"/>
      <c r="AB1183" s="5"/>
      <c r="AC1183" s="5"/>
    </row>
    <row r="1184" spans="1:29" s="6" customFormat="1">
      <c r="A1184" s="21"/>
      <c r="B1184" s="21"/>
      <c r="D1184" s="22"/>
      <c r="E1184" s="22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X1184" s="5"/>
      <c r="Y1184" s="5"/>
      <c r="Z1184" s="5"/>
      <c r="AA1184" s="5"/>
      <c r="AB1184" s="5"/>
      <c r="AC1184" s="5"/>
    </row>
    <row r="1185" spans="1:29" s="6" customFormat="1">
      <c r="A1185" s="21"/>
      <c r="B1185" s="21"/>
      <c r="D1185" s="22"/>
      <c r="E1185" s="22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X1185" s="5"/>
      <c r="Y1185" s="5"/>
      <c r="Z1185" s="5"/>
      <c r="AA1185" s="5"/>
      <c r="AB1185" s="5"/>
      <c r="AC1185" s="5"/>
    </row>
    <row r="1186" spans="1:29" s="6" customFormat="1">
      <c r="A1186" s="21"/>
      <c r="B1186" s="21"/>
      <c r="D1186" s="22"/>
      <c r="E1186" s="22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X1186" s="5"/>
      <c r="Y1186" s="5"/>
      <c r="Z1186" s="5"/>
      <c r="AA1186" s="5"/>
      <c r="AB1186" s="5"/>
      <c r="AC1186" s="5"/>
    </row>
    <row r="1187" spans="1:29" s="6" customFormat="1">
      <c r="A1187" s="21"/>
      <c r="B1187" s="21"/>
      <c r="D1187" s="22"/>
      <c r="E1187" s="22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X1187" s="5"/>
      <c r="Y1187" s="5"/>
      <c r="Z1187" s="5"/>
      <c r="AA1187" s="5"/>
      <c r="AB1187" s="5"/>
      <c r="AC1187" s="5"/>
    </row>
    <row r="1188" spans="1:29" s="6" customFormat="1">
      <c r="A1188" s="21"/>
      <c r="B1188" s="21"/>
      <c r="D1188" s="22"/>
      <c r="E1188" s="22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X1188" s="5"/>
      <c r="Y1188" s="5"/>
      <c r="Z1188" s="5"/>
      <c r="AA1188" s="5"/>
      <c r="AB1188" s="5"/>
      <c r="AC1188" s="5"/>
    </row>
    <row r="1189" spans="1:29" s="6" customFormat="1">
      <c r="A1189" s="21"/>
      <c r="B1189" s="21"/>
      <c r="D1189" s="22"/>
      <c r="E1189" s="22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X1189" s="5"/>
      <c r="Y1189" s="5"/>
      <c r="Z1189" s="5"/>
      <c r="AA1189" s="5"/>
      <c r="AB1189" s="5"/>
      <c r="AC1189" s="5"/>
    </row>
    <row r="1190" spans="1:29" s="6" customFormat="1">
      <c r="A1190" s="21"/>
      <c r="B1190" s="21"/>
      <c r="D1190" s="22"/>
      <c r="E1190" s="22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X1190" s="5"/>
      <c r="Y1190" s="5"/>
      <c r="Z1190" s="5"/>
      <c r="AA1190" s="5"/>
      <c r="AB1190" s="5"/>
      <c r="AC1190" s="5"/>
    </row>
    <row r="1191" spans="1:29" s="6" customFormat="1">
      <c r="A1191" s="21"/>
      <c r="B1191" s="21"/>
      <c r="D1191" s="22"/>
      <c r="E1191" s="22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X1191" s="5"/>
      <c r="Y1191" s="5"/>
      <c r="Z1191" s="5"/>
      <c r="AA1191" s="5"/>
      <c r="AB1191" s="5"/>
      <c r="AC1191" s="5"/>
    </row>
    <row r="1192" spans="1:29" s="6" customFormat="1">
      <c r="A1192" s="21"/>
      <c r="B1192" s="21"/>
      <c r="D1192" s="22"/>
      <c r="E1192" s="22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X1192" s="5"/>
      <c r="Y1192" s="5"/>
      <c r="Z1192" s="5"/>
      <c r="AA1192" s="5"/>
      <c r="AB1192" s="5"/>
      <c r="AC1192" s="5"/>
    </row>
    <row r="1193" spans="1:29" s="6" customFormat="1">
      <c r="A1193" s="21"/>
      <c r="B1193" s="21"/>
      <c r="D1193" s="22"/>
      <c r="E1193" s="22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X1193" s="5"/>
      <c r="Y1193" s="5"/>
      <c r="Z1193" s="5"/>
      <c r="AA1193" s="5"/>
      <c r="AB1193" s="5"/>
      <c r="AC1193" s="5"/>
    </row>
    <row r="1194" spans="1:29" s="6" customFormat="1">
      <c r="A1194" s="21"/>
      <c r="B1194" s="21"/>
      <c r="D1194" s="22"/>
      <c r="E1194" s="22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X1194" s="5"/>
      <c r="Y1194" s="5"/>
      <c r="Z1194" s="5"/>
      <c r="AA1194" s="5"/>
      <c r="AB1194" s="5"/>
      <c r="AC1194" s="5"/>
    </row>
    <row r="1195" spans="1:29" s="6" customFormat="1">
      <c r="A1195" s="21"/>
      <c r="B1195" s="21"/>
      <c r="D1195" s="22"/>
      <c r="E1195" s="22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X1195" s="5"/>
      <c r="Y1195" s="5"/>
      <c r="Z1195" s="5"/>
      <c r="AA1195" s="5"/>
      <c r="AB1195" s="5"/>
      <c r="AC1195" s="5"/>
    </row>
    <row r="1196" spans="1:29" s="6" customFormat="1">
      <c r="A1196" s="21"/>
      <c r="B1196" s="21"/>
      <c r="D1196" s="22"/>
      <c r="E1196" s="22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X1196" s="5"/>
      <c r="Y1196" s="5"/>
      <c r="Z1196" s="5"/>
      <c r="AA1196" s="5"/>
      <c r="AB1196" s="5"/>
      <c r="AC1196" s="5"/>
    </row>
    <row r="1197" spans="1:29" s="6" customFormat="1">
      <c r="A1197" s="21"/>
      <c r="B1197" s="21"/>
      <c r="D1197" s="22"/>
      <c r="E1197" s="22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X1197" s="5"/>
      <c r="Y1197" s="5"/>
      <c r="Z1197" s="5"/>
      <c r="AA1197" s="5"/>
      <c r="AB1197" s="5"/>
      <c r="AC1197" s="5"/>
    </row>
    <row r="1198" spans="1:29" s="6" customFormat="1">
      <c r="A1198" s="21"/>
      <c r="B1198" s="21"/>
      <c r="D1198" s="22"/>
      <c r="E1198" s="22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X1198" s="5"/>
      <c r="Y1198" s="5"/>
      <c r="Z1198" s="5"/>
      <c r="AA1198" s="5"/>
      <c r="AB1198" s="5"/>
      <c r="AC1198" s="5"/>
    </row>
    <row r="1199" spans="1:29" s="6" customFormat="1">
      <c r="A1199" s="21"/>
      <c r="B1199" s="21"/>
      <c r="D1199" s="22"/>
      <c r="E1199" s="22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X1199" s="5"/>
      <c r="Y1199" s="5"/>
      <c r="Z1199" s="5"/>
      <c r="AA1199" s="5"/>
      <c r="AB1199" s="5"/>
      <c r="AC1199" s="5"/>
    </row>
    <row r="1200" spans="1:29" s="6" customFormat="1">
      <c r="A1200" s="21"/>
      <c r="B1200" s="21"/>
      <c r="D1200" s="22"/>
      <c r="E1200" s="22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X1200" s="5"/>
      <c r="Y1200" s="5"/>
      <c r="Z1200" s="5"/>
      <c r="AA1200" s="5"/>
      <c r="AB1200" s="5"/>
      <c r="AC1200" s="5"/>
    </row>
    <row r="1201" spans="1:29" s="6" customFormat="1">
      <c r="A1201" s="21"/>
      <c r="B1201" s="21"/>
      <c r="D1201" s="22"/>
      <c r="E1201" s="22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X1201" s="5"/>
      <c r="Y1201" s="5"/>
      <c r="Z1201" s="5"/>
      <c r="AA1201" s="5"/>
      <c r="AB1201" s="5"/>
      <c r="AC1201" s="5"/>
    </row>
    <row r="1202" spans="1:29" s="6" customFormat="1">
      <c r="A1202" s="21"/>
      <c r="B1202" s="21"/>
      <c r="D1202" s="22"/>
      <c r="E1202" s="22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X1202" s="5"/>
      <c r="Y1202" s="5"/>
      <c r="Z1202" s="5"/>
      <c r="AA1202" s="5"/>
      <c r="AB1202" s="5"/>
      <c r="AC1202" s="5"/>
    </row>
    <row r="1203" spans="1:29" s="6" customFormat="1">
      <c r="A1203" s="21"/>
      <c r="B1203" s="21"/>
      <c r="D1203" s="22"/>
      <c r="E1203" s="22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X1203" s="5"/>
      <c r="Y1203" s="5"/>
      <c r="Z1203" s="5"/>
      <c r="AA1203" s="5"/>
      <c r="AB1203" s="5"/>
      <c r="AC1203" s="5"/>
    </row>
    <row r="1204" spans="1:29" s="6" customFormat="1">
      <c r="A1204" s="21"/>
      <c r="B1204" s="21"/>
      <c r="D1204" s="22"/>
      <c r="E1204" s="22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X1204" s="5"/>
      <c r="Y1204" s="5"/>
      <c r="Z1204" s="5"/>
      <c r="AA1204" s="5"/>
      <c r="AB1204" s="5"/>
      <c r="AC1204" s="5"/>
    </row>
    <row r="1205" spans="1:29" s="6" customFormat="1">
      <c r="A1205" s="21"/>
      <c r="B1205" s="21"/>
      <c r="D1205" s="22"/>
      <c r="E1205" s="22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X1205" s="5"/>
      <c r="Y1205" s="5"/>
      <c r="Z1205" s="5"/>
      <c r="AA1205" s="5"/>
      <c r="AB1205" s="5"/>
      <c r="AC1205" s="5"/>
    </row>
    <row r="1206" spans="1:29" s="6" customFormat="1">
      <c r="A1206" s="21"/>
      <c r="B1206" s="21"/>
      <c r="D1206" s="22"/>
      <c r="E1206" s="22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X1206" s="5"/>
      <c r="Y1206" s="5"/>
      <c r="Z1206" s="5"/>
      <c r="AA1206" s="5"/>
      <c r="AB1206" s="5"/>
      <c r="AC1206" s="5"/>
    </row>
    <row r="1207" spans="1:29" s="6" customFormat="1">
      <c r="A1207" s="21"/>
      <c r="B1207" s="21"/>
      <c r="D1207" s="22"/>
      <c r="E1207" s="22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X1207" s="5"/>
      <c r="Y1207" s="5"/>
      <c r="Z1207" s="5"/>
      <c r="AA1207" s="5"/>
      <c r="AB1207" s="5"/>
      <c r="AC1207" s="5"/>
    </row>
    <row r="1208" spans="1:29" s="6" customFormat="1">
      <c r="A1208" s="21"/>
      <c r="B1208" s="21"/>
      <c r="D1208" s="22"/>
      <c r="E1208" s="22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X1208" s="5"/>
      <c r="Y1208" s="5"/>
      <c r="Z1208" s="5"/>
      <c r="AA1208" s="5"/>
      <c r="AB1208" s="5"/>
      <c r="AC1208" s="5"/>
    </row>
    <row r="1209" spans="1:29" s="6" customFormat="1">
      <c r="A1209" s="21"/>
      <c r="B1209" s="21"/>
      <c r="D1209" s="22"/>
      <c r="E1209" s="22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X1209" s="5"/>
      <c r="Y1209" s="5"/>
      <c r="Z1209" s="5"/>
      <c r="AA1209" s="5"/>
      <c r="AB1209" s="5"/>
      <c r="AC1209" s="5"/>
    </row>
    <row r="1210" spans="1:29" s="6" customFormat="1">
      <c r="A1210" s="21"/>
      <c r="B1210" s="21"/>
      <c r="D1210" s="22"/>
      <c r="E1210" s="22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X1210" s="5"/>
      <c r="Y1210" s="5"/>
      <c r="Z1210" s="5"/>
      <c r="AA1210" s="5"/>
      <c r="AB1210" s="5"/>
      <c r="AC1210" s="5"/>
    </row>
    <row r="1211" spans="1:29" s="6" customFormat="1">
      <c r="A1211" s="21"/>
      <c r="B1211" s="21"/>
      <c r="D1211" s="22"/>
      <c r="E1211" s="22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X1211" s="5"/>
      <c r="Y1211" s="5"/>
      <c r="Z1211" s="5"/>
      <c r="AA1211" s="5"/>
      <c r="AB1211" s="5"/>
      <c r="AC1211" s="5"/>
    </row>
    <row r="1212" spans="1:29" s="6" customFormat="1">
      <c r="A1212" s="21"/>
      <c r="B1212" s="21"/>
      <c r="D1212" s="22"/>
      <c r="E1212" s="22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X1212" s="5"/>
      <c r="Y1212" s="5"/>
      <c r="Z1212" s="5"/>
      <c r="AA1212" s="5"/>
      <c r="AB1212" s="5"/>
      <c r="AC1212" s="5"/>
    </row>
    <row r="1213" spans="1:29" s="6" customFormat="1">
      <c r="A1213" s="21"/>
      <c r="B1213" s="21"/>
      <c r="D1213" s="22"/>
      <c r="E1213" s="22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X1213" s="5"/>
      <c r="Y1213" s="5"/>
      <c r="Z1213" s="5"/>
      <c r="AA1213" s="5"/>
      <c r="AB1213" s="5"/>
      <c r="AC1213" s="5"/>
    </row>
    <row r="1214" spans="1:29" s="6" customFormat="1">
      <c r="A1214" s="21"/>
      <c r="B1214" s="21"/>
      <c r="D1214" s="22"/>
      <c r="E1214" s="22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X1214" s="5"/>
      <c r="Y1214" s="5"/>
      <c r="Z1214" s="5"/>
      <c r="AA1214" s="5"/>
      <c r="AB1214" s="5"/>
      <c r="AC1214" s="5"/>
    </row>
    <row r="1215" spans="1:29" s="6" customFormat="1">
      <c r="A1215" s="21"/>
      <c r="B1215" s="21"/>
      <c r="D1215" s="22"/>
      <c r="E1215" s="22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X1215" s="5"/>
      <c r="Y1215" s="5"/>
      <c r="Z1215" s="5"/>
      <c r="AA1215" s="5"/>
      <c r="AB1215" s="5"/>
      <c r="AC1215" s="5"/>
    </row>
    <row r="1216" spans="1:29" s="6" customFormat="1">
      <c r="A1216" s="21"/>
      <c r="B1216" s="21"/>
      <c r="D1216" s="22"/>
      <c r="E1216" s="22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X1216" s="5"/>
      <c r="Y1216" s="5"/>
      <c r="Z1216" s="5"/>
      <c r="AA1216" s="5"/>
      <c r="AB1216" s="5"/>
      <c r="AC1216" s="5"/>
    </row>
    <row r="1217" spans="1:29" s="6" customFormat="1">
      <c r="A1217" s="21"/>
      <c r="B1217" s="21"/>
      <c r="D1217" s="22"/>
      <c r="E1217" s="22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X1217" s="5"/>
      <c r="Y1217" s="5"/>
      <c r="Z1217" s="5"/>
      <c r="AA1217" s="5"/>
      <c r="AB1217" s="5"/>
      <c r="AC1217" s="5"/>
    </row>
    <row r="1218" spans="1:29" s="6" customFormat="1">
      <c r="A1218" s="21"/>
      <c r="B1218" s="21"/>
      <c r="D1218" s="22"/>
      <c r="E1218" s="22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X1218" s="5"/>
      <c r="Y1218" s="5"/>
      <c r="Z1218" s="5"/>
      <c r="AA1218" s="5"/>
      <c r="AB1218" s="5"/>
      <c r="AC1218" s="5"/>
    </row>
    <row r="1219" spans="1:29" s="6" customFormat="1">
      <c r="A1219" s="21"/>
      <c r="B1219" s="21"/>
      <c r="D1219" s="22"/>
      <c r="E1219" s="22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X1219" s="5"/>
      <c r="Y1219" s="5"/>
      <c r="Z1219" s="5"/>
      <c r="AA1219" s="5"/>
      <c r="AB1219" s="5"/>
      <c r="AC1219" s="5"/>
    </row>
    <row r="1220" spans="1:29" s="6" customFormat="1">
      <c r="A1220" s="21"/>
      <c r="B1220" s="21"/>
      <c r="D1220" s="22"/>
      <c r="E1220" s="22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X1220" s="5"/>
      <c r="Y1220" s="5"/>
      <c r="Z1220" s="5"/>
      <c r="AA1220" s="5"/>
      <c r="AB1220" s="5"/>
      <c r="AC1220" s="5"/>
    </row>
    <row r="1221" spans="1:29" s="6" customFormat="1">
      <c r="A1221" s="21"/>
      <c r="B1221" s="21"/>
      <c r="D1221" s="22"/>
      <c r="E1221" s="22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X1221" s="5"/>
      <c r="Y1221" s="5"/>
      <c r="Z1221" s="5"/>
      <c r="AA1221" s="5"/>
      <c r="AB1221" s="5"/>
      <c r="AC1221" s="5"/>
    </row>
    <row r="1222" spans="1:29" s="6" customFormat="1">
      <c r="A1222" s="21"/>
      <c r="B1222" s="21"/>
      <c r="D1222" s="22"/>
      <c r="E1222" s="22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X1222" s="5"/>
      <c r="Y1222" s="5"/>
      <c r="Z1222" s="5"/>
      <c r="AA1222" s="5"/>
      <c r="AB1222" s="5"/>
      <c r="AC1222" s="5"/>
    </row>
    <row r="1223" spans="1:29" s="6" customFormat="1">
      <c r="A1223" s="21"/>
      <c r="B1223" s="21"/>
      <c r="D1223" s="22"/>
      <c r="E1223" s="22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X1223" s="5"/>
      <c r="Y1223" s="5"/>
      <c r="Z1223" s="5"/>
      <c r="AA1223" s="5"/>
      <c r="AB1223" s="5"/>
      <c r="AC1223" s="5"/>
    </row>
    <row r="1224" spans="1:29" s="6" customFormat="1">
      <c r="A1224" s="21"/>
      <c r="B1224" s="21"/>
      <c r="D1224" s="22"/>
      <c r="E1224" s="22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X1224" s="5"/>
      <c r="Y1224" s="5"/>
      <c r="Z1224" s="5"/>
      <c r="AA1224" s="5"/>
      <c r="AB1224" s="5"/>
      <c r="AC1224" s="5"/>
    </row>
    <row r="1225" spans="1:29" s="6" customFormat="1">
      <c r="A1225" s="21"/>
      <c r="B1225" s="21"/>
      <c r="D1225" s="22"/>
      <c r="E1225" s="22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X1225" s="5"/>
      <c r="Y1225" s="5"/>
      <c r="Z1225" s="5"/>
      <c r="AA1225" s="5"/>
      <c r="AB1225" s="5"/>
      <c r="AC1225" s="5"/>
    </row>
    <row r="1226" spans="1:29" s="6" customFormat="1">
      <c r="A1226" s="21"/>
      <c r="B1226" s="21"/>
      <c r="D1226" s="22"/>
      <c r="E1226" s="22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X1226" s="5"/>
      <c r="Y1226" s="5"/>
      <c r="Z1226" s="5"/>
      <c r="AA1226" s="5"/>
      <c r="AB1226" s="5"/>
      <c r="AC1226" s="5"/>
    </row>
    <row r="1227" spans="1:29" s="6" customFormat="1">
      <c r="A1227" s="21"/>
      <c r="B1227" s="21"/>
      <c r="D1227" s="22"/>
      <c r="E1227" s="22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X1227" s="5"/>
      <c r="Y1227" s="5"/>
      <c r="Z1227" s="5"/>
      <c r="AA1227" s="5"/>
      <c r="AB1227" s="5"/>
      <c r="AC1227" s="5"/>
    </row>
    <row r="1228" spans="1:29" s="6" customFormat="1">
      <c r="A1228" s="21"/>
      <c r="B1228" s="21"/>
      <c r="D1228" s="22"/>
      <c r="E1228" s="22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X1228" s="5"/>
      <c r="Y1228" s="5"/>
      <c r="Z1228" s="5"/>
      <c r="AA1228" s="5"/>
      <c r="AB1228" s="5"/>
      <c r="AC1228" s="5"/>
    </row>
    <row r="1229" spans="1:29" s="6" customFormat="1">
      <c r="A1229" s="21"/>
      <c r="B1229" s="21"/>
      <c r="D1229" s="22"/>
      <c r="E1229" s="22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X1229" s="5"/>
      <c r="Y1229" s="5"/>
      <c r="Z1229" s="5"/>
      <c r="AA1229" s="5"/>
      <c r="AB1229" s="5"/>
      <c r="AC1229" s="5"/>
    </row>
    <row r="1230" spans="1:29" s="6" customFormat="1">
      <c r="A1230" s="21"/>
      <c r="B1230" s="21"/>
      <c r="D1230" s="22"/>
      <c r="E1230" s="22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X1230" s="5"/>
      <c r="Y1230" s="5"/>
      <c r="Z1230" s="5"/>
      <c r="AA1230" s="5"/>
      <c r="AB1230" s="5"/>
      <c r="AC1230" s="5"/>
    </row>
    <row r="1231" spans="1:29" s="6" customFormat="1">
      <c r="A1231" s="21"/>
      <c r="B1231" s="21"/>
      <c r="D1231" s="22"/>
      <c r="E1231" s="22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X1231" s="5"/>
      <c r="Y1231" s="5"/>
      <c r="Z1231" s="5"/>
      <c r="AA1231" s="5"/>
      <c r="AB1231" s="5"/>
      <c r="AC1231" s="5"/>
    </row>
    <row r="1232" spans="1:29" s="6" customFormat="1">
      <c r="A1232" s="21"/>
      <c r="B1232" s="21"/>
      <c r="D1232" s="22"/>
      <c r="E1232" s="22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X1232" s="5"/>
      <c r="Y1232" s="5"/>
      <c r="Z1232" s="5"/>
      <c r="AA1232" s="5"/>
      <c r="AB1232" s="5"/>
      <c r="AC1232" s="5"/>
    </row>
    <row r="1233" spans="1:29" s="6" customFormat="1">
      <c r="A1233" s="21"/>
      <c r="B1233" s="21"/>
      <c r="D1233" s="22"/>
      <c r="E1233" s="22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X1233" s="5"/>
      <c r="Y1233" s="5"/>
      <c r="Z1233" s="5"/>
      <c r="AA1233" s="5"/>
      <c r="AB1233" s="5"/>
      <c r="AC1233" s="5"/>
    </row>
    <row r="1234" spans="1:29" s="6" customFormat="1">
      <c r="A1234" s="21"/>
      <c r="B1234" s="21"/>
      <c r="D1234" s="22"/>
      <c r="E1234" s="22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X1234" s="5"/>
      <c r="Y1234" s="5"/>
      <c r="Z1234" s="5"/>
      <c r="AA1234" s="5"/>
      <c r="AB1234" s="5"/>
      <c r="AC1234" s="5"/>
    </row>
    <row r="1235" spans="1:29" s="6" customFormat="1">
      <c r="A1235" s="21"/>
      <c r="B1235" s="21"/>
      <c r="D1235" s="22"/>
      <c r="E1235" s="22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X1235" s="5"/>
      <c r="Y1235" s="5"/>
      <c r="Z1235" s="5"/>
      <c r="AA1235" s="5"/>
      <c r="AB1235" s="5"/>
      <c r="AC1235" s="5"/>
    </row>
    <row r="1236" spans="1:29" s="6" customFormat="1">
      <c r="A1236" s="21"/>
      <c r="B1236" s="21"/>
      <c r="D1236" s="22"/>
      <c r="E1236" s="22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X1236" s="5"/>
      <c r="Y1236" s="5"/>
      <c r="Z1236" s="5"/>
      <c r="AA1236" s="5"/>
      <c r="AB1236" s="5"/>
      <c r="AC1236" s="5"/>
    </row>
    <row r="1237" spans="1:29" s="6" customFormat="1">
      <c r="A1237" s="21"/>
      <c r="B1237" s="21"/>
      <c r="D1237" s="22"/>
      <c r="E1237" s="22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X1237" s="5"/>
      <c r="Y1237" s="5"/>
      <c r="Z1237" s="5"/>
      <c r="AA1237" s="5"/>
      <c r="AB1237" s="5"/>
      <c r="AC1237" s="5"/>
    </row>
    <row r="1238" spans="1:29" s="6" customFormat="1">
      <c r="A1238" s="21"/>
      <c r="B1238" s="21"/>
      <c r="D1238" s="22"/>
      <c r="E1238" s="22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X1238" s="5"/>
      <c r="Y1238" s="5"/>
      <c r="Z1238" s="5"/>
      <c r="AA1238" s="5"/>
      <c r="AB1238" s="5"/>
      <c r="AC1238" s="5"/>
    </row>
    <row r="1239" spans="1:29" s="6" customFormat="1">
      <c r="A1239" s="21"/>
      <c r="B1239" s="21"/>
      <c r="D1239" s="22"/>
      <c r="E1239" s="22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X1239" s="5"/>
      <c r="Y1239" s="5"/>
      <c r="Z1239" s="5"/>
      <c r="AA1239" s="5"/>
      <c r="AB1239" s="5"/>
      <c r="AC1239" s="5"/>
    </row>
    <row r="1240" spans="1:29" s="6" customFormat="1">
      <c r="A1240" s="21"/>
      <c r="B1240" s="21"/>
      <c r="D1240" s="22"/>
      <c r="E1240" s="22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X1240" s="5"/>
      <c r="Y1240" s="5"/>
      <c r="Z1240" s="5"/>
      <c r="AA1240" s="5"/>
      <c r="AB1240" s="5"/>
      <c r="AC1240" s="5"/>
    </row>
    <row r="1241" spans="1:29" s="6" customFormat="1">
      <c r="A1241" s="21"/>
      <c r="B1241" s="21"/>
      <c r="D1241" s="22"/>
      <c r="E1241" s="22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X1241" s="5"/>
      <c r="Y1241" s="5"/>
      <c r="Z1241" s="5"/>
      <c r="AA1241" s="5"/>
      <c r="AB1241" s="5"/>
      <c r="AC1241" s="5"/>
    </row>
    <row r="1242" spans="1:29" s="6" customFormat="1">
      <c r="A1242" s="21"/>
      <c r="B1242" s="21"/>
      <c r="D1242" s="22"/>
      <c r="E1242" s="22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X1242" s="5"/>
      <c r="Y1242" s="5"/>
      <c r="Z1242" s="5"/>
      <c r="AA1242" s="5"/>
      <c r="AB1242" s="5"/>
      <c r="AC1242" s="5"/>
    </row>
    <row r="1243" spans="1:29" s="6" customFormat="1">
      <c r="A1243" s="21"/>
      <c r="B1243" s="21"/>
      <c r="D1243" s="22"/>
      <c r="E1243" s="22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X1243" s="5"/>
      <c r="Y1243" s="5"/>
      <c r="Z1243" s="5"/>
      <c r="AA1243" s="5"/>
      <c r="AB1243" s="5"/>
      <c r="AC1243" s="5"/>
    </row>
    <row r="1244" spans="1:29" s="6" customFormat="1">
      <c r="A1244" s="21"/>
      <c r="B1244" s="21"/>
      <c r="D1244" s="22"/>
      <c r="E1244" s="22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X1244" s="5"/>
      <c r="Y1244" s="5"/>
      <c r="Z1244" s="5"/>
      <c r="AA1244" s="5"/>
      <c r="AB1244" s="5"/>
      <c r="AC1244" s="5"/>
    </row>
    <row r="1245" spans="1:29" s="6" customFormat="1">
      <c r="A1245" s="21"/>
      <c r="B1245" s="21"/>
      <c r="D1245" s="22"/>
      <c r="E1245" s="22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X1245" s="5"/>
      <c r="Y1245" s="5"/>
      <c r="Z1245" s="5"/>
      <c r="AA1245" s="5"/>
      <c r="AB1245" s="5"/>
      <c r="AC1245" s="5"/>
    </row>
    <row r="1246" spans="1:29" s="6" customFormat="1">
      <c r="A1246" s="21"/>
      <c r="B1246" s="21"/>
      <c r="D1246" s="22"/>
      <c r="E1246" s="22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X1246" s="5"/>
      <c r="Y1246" s="5"/>
      <c r="Z1246" s="5"/>
      <c r="AA1246" s="5"/>
      <c r="AB1246" s="5"/>
      <c r="AC1246" s="5"/>
    </row>
    <row r="1247" spans="1:29" s="6" customFormat="1">
      <c r="A1247" s="21"/>
      <c r="B1247" s="21"/>
      <c r="D1247" s="22"/>
      <c r="E1247" s="22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X1247" s="5"/>
      <c r="Y1247" s="5"/>
      <c r="Z1247" s="5"/>
      <c r="AA1247" s="5"/>
      <c r="AB1247" s="5"/>
      <c r="AC1247" s="5"/>
    </row>
    <row r="1248" spans="1:29" s="6" customFormat="1">
      <c r="A1248" s="21"/>
      <c r="B1248" s="21"/>
      <c r="D1248" s="22"/>
      <c r="E1248" s="22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X1248" s="5"/>
      <c r="Y1248" s="5"/>
      <c r="Z1248" s="5"/>
      <c r="AA1248" s="5"/>
      <c r="AB1248" s="5"/>
      <c r="AC1248" s="5"/>
    </row>
    <row r="1249" spans="1:29" s="6" customFormat="1">
      <c r="A1249" s="21"/>
      <c r="B1249" s="21"/>
      <c r="D1249" s="22"/>
      <c r="E1249" s="22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X1249" s="5"/>
      <c r="Y1249" s="5"/>
      <c r="Z1249" s="5"/>
      <c r="AA1249" s="5"/>
      <c r="AB1249" s="5"/>
      <c r="AC1249" s="5"/>
    </row>
    <row r="1250" spans="1:29" s="6" customFormat="1">
      <c r="A1250" s="21"/>
      <c r="B1250" s="21"/>
      <c r="D1250" s="22"/>
      <c r="E1250" s="22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X1250" s="5"/>
      <c r="Y1250" s="5"/>
      <c r="Z1250" s="5"/>
      <c r="AA1250" s="5"/>
      <c r="AB1250" s="5"/>
      <c r="AC1250" s="5"/>
    </row>
    <row r="1251" spans="1:29" s="6" customFormat="1">
      <c r="A1251" s="21"/>
      <c r="B1251" s="21"/>
      <c r="D1251" s="22"/>
      <c r="E1251" s="22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X1251" s="5"/>
      <c r="Y1251" s="5"/>
      <c r="Z1251" s="5"/>
      <c r="AA1251" s="5"/>
      <c r="AB1251" s="5"/>
      <c r="AC1251" s="5"/>
    </row>
    <row r="1252" spans="1:29" s="6" customFormat="1">
      <c r="A1252" s="21"/>
      <c r="B1252" s="21"/>
      <c r="D1252" s="22"/>
      <c r="E1252" s="22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X1252" s="5"/>
      <c r="Y1252" s="5"/>
      <c r="Z1252" s="5"/>
      <c r="AA1252" s="5"/>
      <c r="AB1252" s="5"/>
      <c r="AC1252" s="5"/>
    </row>
    <row r="1253" spans="1:29" s="6" customFormat="1">
      <c r="A1253" s="21"/>
      <c r="B1253" s="21"/>
      <c r="D1253" s="22"/>
      <c r="E1253" s="22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X1253" s="5"/>
      <c r="Y1253" s="5"/>
      <c r="Z1253" s="5"/>
      <c r="AA1253" s="5"/>
      <c r="AB1253" s="5"/>
      <c r="AC1253" s="5"/>
    </row>
    <row r="1254" spans="1:29" s="6" customFormat="1">
      <c r="A1254" s="21"/>
      <c r="B1254" s="21"/>
      <c r="D1254" s="22"/>
      <c r="E1254" s="22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X1254" s="5"/>
      <c r="Y1254" s="5"/>
      <c r="Z1254" s="5"/>
      <c r="AA1254" s="5"/>
      <c r="AB1254" s="5"/>
      <c r="AC1254" s="5"/>
    </row>
    <row r="1255" spans="1:29" s="6" customFormat="1">
      <c r="A1255" s="21"/>
      <c r="B1255" s="21"/>
      <c r="D1255" s="22"/>
      <c r="E1255" s="22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X1255" s="5"/>
      <c r="Y1255" s="5"/>
      <c r="Z1255" s="5"/>
      <c r="AA1255" s="5"/>
      <c r="AB1255" s="5"/>
      <c r="AC1255" s="5"/>
    </row>
    <row r="1256" spans="1:29" s="6" customFormat="1">
      <c r="A1256" s="21"/>
      <c r="B1256" s="21"/>
      <c r="D1256" s="22"/>
      <c r="E1256" s="22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X1256" s="5"/>
      <c r="Y1256" s="5"/>
      <c r="Z1256" s="5"/>
      <c r="AA1256" s="5"/>
      <c r="AB1256" s="5"/>
      <c r="AC1256" s="5"/>
    </row>
    <row r="1257" spans="1:29" s="6" customFormat="1">
      <c r="A1257" s="21"/>
      <c r="B1257" s="21"/>
      <c r="D1257" s="22"/>
      <c r="E1257" s="22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X1257" s="5"/>
      <c r="Y1257" s="5"/>
      <c r="Z1257" s="5"/>
      <c r="AA1257" s="5"/>
      <c r="AB1257" s="5"/>
      <c r="AC1257" s="5"/>
    </row>
    <row r="1258" spans="1:29" s="6" customFormat="1">
      <c r="A1258" s="21"/>
      <c r="B1258" s="21"/>
      <c r="D1258" s="22"/>
      <c r="E1258" s="22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X1258" s="5"/>
      <c r="Y1258" s="5"/>
      <c r="Z1258" s="5"/>
      <c r="AA1258" s="5"/>
      <c r="AB1258" s="5"/>
      <c r="AC1258" s="5"/>
    </row>
    <row r="1259" spans="1:29" s="6" customFormat="1">
      <c r="A1259" s="21"/>
      <c r="B1259" s="21"/>
      <c r="D1259" s="22"/>
      <c r="E1259" s="22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X1259" s="5"/>
      <c r="Y1259" s="5"/>
      <c r="Z1259" s="5"/>
      <c r="AA1259" s="5"/>
      <c r="AB1259" s="5"/>
      <c r="AC1259" s="5"/>
    </row>
    <row r="1260" spans="1:29" s="6" customFormat="1">
      <c r="A1260" s="21"/>
      <c r="B1260" s="21"/>
      <c r="D1260" s="22"/>
      <c r="E1260" s="22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X1260" s="5"/>
      <c r="Y1260" s="5"/>
      <c r="Z1260" s="5"/>
      <c r="AA1260" s="5"/>
      <c r="AB1260" s="5"/>
      <c r="AC1260" s="5"/>
    </row>
    <row r="1261" spans="1:29" s="6" customFormat="1">
      <c r="A1261" s="21"/>
      <c r="B1261" s="21"/>
      <c r="D1261" s="22"/>
      <c r="E1261" s="22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X1261" s="5"/>
      <c r="Y1261" s="5"/>
      <c r="Z1261" s="5"/>
      <c r="AA1261" s="5"/>
      <c r="AB1261" s="5"/>
      <c r="AC1261" s="5"/>
    </row>
    <row r="1262" spans="1:29" s="6" customFormat="1">
      <c r="A1262" s="21"/>
      <c r="B1262" s="21"/>
      <c r="D1262" s="22"/>
      <c r="E1262" s="22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X1262" s="5"/>
      <c r="Y1262" s="5"/>
      <c r="Z1262" s="5"/>
      <c r="AA1262" s="5"/>
      <c r="AB1262" s="5"/>
      <c r="AC1262" s="5"/>
    </row>
    <row r="1263" spans="1:29" s="6" customFormat="1">
      <c r="A1263" s="21"/>
      <c r="B1263" s="21"/>
      <c r="D1263" s="22"/>
      <c r="E1263" s="22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X1263" s="5"/>
      <c r="Y1263" s="5"/>
      <c r="Z1263" s="5"/>
      <c r="AA1263" s="5"/>
      <c r="AB1263" s="5"/>
      <c r="AC1263" s="5"/>
    </row>
    <row r="1264" spans="1:29" s="6" customFormat="1">
      <c r="A1264" s="21"/>
      <c r="B1264" s="21"/>
      <c r="D1264" s="22"/>
      <c r="E1264" s="22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X1264" s="5"/>
      <c r="Y1264" s="5"/>
      <c r="Z1264" s="5"/>
      <c r="AA1264" s="5"/>
      <c r="AB1264" s="5"/>
      <c r="AC1264" s="5"/>
    </row>
    <row r="1265" spans="1:29" s="6" customFormat="1">
      <c r="A1265" s="21"/>
      <c r="B1265" s="21"/>
      <c r="D1265" s="22"/>
      <c r="E1265" s="22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X1265" s="5"/>
      <c r="Y1265" s="5"/>
      <c r="Z1265" s="5"/>
      <c r="AA1265" s="5"/>
      <c r="AB1265" s="5"/>
      <c r="AC1265" s="5"/>
    </row>
    <row r="1266" spans="1:29" s="6" customFormat="1">
      <c r="A1266" s="21"/>
      <c r="B1266" s="21"/>
      <c r="D1266" s="22"/>
      <c r="E1266" s="22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X1266" s="5"/>
      <c r="Y1266" s="5"/>
      <c r="Z1266" s="5"/>
      <c r="AA1266" s="5"/>
      <c r="AB1266" s="5"/>
      <c r="AC1266" s="5"/>
    </row>
    <row r="1267" spans="1:29" s="6" customFormat="1">
      <c r="A1267" s="21"/>
      <c r="B1267" s="21"/>
      <c r="D1267" s="22"/>
      <c r="E1267" s="22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X1267" s="5"/>
      <c r="Y1267" s="5"/>
      <c r="Z1267" s="5"/>
      <c r="AA1267" s="5"/>
      <c r="AB1267" s="5"/>
      <c r="AC1267" s="5"/>
    </row>
    <row r="1268" spans="1:29" s="6" customFormat="1">
      <c r="A1268" s="21"/>
      <c r="B1268" s="21"/>
      <c r="D1268" s="22"/>
      <c r="E1268" s="22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X1268" s="5"/>
      <c r="Y1268" s="5"/>
      <c r="Z1268" s="5"/>
      <c r="AA1268" s="5"/>
      <c r="AB1268" s="5"/>
      <c r="AC1268" s="5"/>
    </row>
    <row r="1269" spans="1:29" s="6" customFormat="1">
      <c r="A1269" s="21"/>
      <c r="B1269" s="21"/>
      <c r="D1269" s="22"/>
      <c r="E1269" s="22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X1269" s="5"/>
      <c r="Y1269" s="5"/>
      <c r="Z1269" s="5"/>
      <c r="AA1269" s="5"/>
      <c r="AB1269" s="5"/>
      <c r="AC1269" s="5"/>
    </row>
    <row r="1270" spans="1:29" s="6" customFormat="1">
      <c r="A1270" s="21"/>
      <c r="B1270" s="21"/>
      <c r="D1270" s="22"/>
      <c r="E1270" s="22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X1270" s="5"/>
      <c r="Y1270" s="5"/>
      <c r="Z1270" s="5"/>
      <c r="AA1270" s="5"/>
      <c r="AB1270" s="5"/>
      <c r="AC1270" s="5"/>
    </row>
    <row r="1271" spans="1:29" s="6" customFormat="1">
      <c r="A1271" s="21"/>
      <c r="B1271" s="21"/>
      <c r="D1271" s="22"/>
      <c r="E1271" s="22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X1271" s="5"/>
      <c r="Y1271" s="5"/>
      <c r="Z1271" s="5"/>
      <c r="AA1271" s="5"/>
      <c r="AB1271" s="5"/>
      <c r="AC1271" s="5"/>
    </row>
  </sheetData>
  <sortState xmlns:xlrd2="http://schemas.microsoft.com/office/spreadsheetml/2017/richdata2" ref="A13:AA1156">
    <sortCondition ref="A13:A1156"/>
  </sortState>
  <mergeCells count="6">
    <mergeCell ref="X5:AC5"/>
    <mergeCell ref="F4:H4"/>
    <mergeCell ref="I4:M4"/>
    <mergeCell ref="N4:R4"/>
    <mergeCell ref="S4:W4"/>
    <mergeCell ref="X4:AC4"/>
  </mergeCells>
  <conditionalFormatting sqref="A13:AC17 A35:AC1156 AC13:AC1156">
    <cfRule type="expression" dxfId="3" priority="2">
      <formula>NOT(INT(ROW(A13)/2)=ROW(A13)/2)</formula>
    </cfRule>
  </conditionalFormatting>
  <conditionalFormatting sqref="A18:AC34">
    <cfRule type="expression" dxfId="2" priority="1">
      <formula>NOT(INT(ROW(A18)/2)=ROW(A18)/2)</formula>
    </cfRule>
  </conditionalFormatting>
  <pageMargins left="0.4" right="0.4" top="0.75" bottom="0.75" header="0.3" footer="0.3"/>
  <pageSetup scale="52" firstPageNumber="19" fitToHeight="0" orientation="landscape" useFirstPageNumber="1" r:id="rId1"/>
  <headerFooter scaleWithDoc="0">
    <oddHeader>&amp;L&amp;"-,Bold"&amp;13Appendix A: Collective Pension Amounts - CERS Non-Hazardous Pension Plan</oddHeader>
    <oddFooter xml:space="preserve">&amp;L&amp;G&amp;R&amp;7County Employees Retirement System
Accounting Disclosure Information as of June 30, 2023
Page &amp;P </oddFooter>
  </headerFooter>
  <colBreaks count="2" manualBreakCount="2">
    <brk id="13" max="1048575" man="1"/>
    <brk id="2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0ED5-C798-49D9-9E81-225FB4358A00}">
  <dimension ref="A1:PZ398"/>
  <sheetViews>
    <sheetView workbookViewId="0"/>
  </sheetViews>
  <sheetFormatPr defaultColWidth="9.140625" defaultRowHeight="12.75"/>
  <cols>
    <col min="1" max="1" width="12.7109375" style="1" customWidth="1"/>
    <col min="2" max="2" width="50.7109375" style="1" customWidth="1"/>
    <col min="3" max="3" width="15.7109375" style="1" customWidth="1"/>
    <col min="4" max="5" width="12.7109375" style="1" customWidth="1"/>
    <col min="6" max="9" width="15.7109375" style="1" customWidth="1"/>
    <col min="10" max="10" width="23.7109375" style="1" customWidth="1"/>
    <col min="11" max="16" width="15.7109375" style="1" customWidth="1"/>
    <col min="17" max="17" width="23.7109375" style="1" customWidth="1"/>
    <col min="18" max="21" width="15.7109375" style="1" customWidth="1"/>
    <col min="22" max="22" width="23.7109375" style="1" customWidth="1"/>
    <col min="23" max="29" width="15.7109375" style="1" customWidth="1"/>
    <col min="30" max="442" width="9.140625" style="6"/>
    <col min="443" max="16384" width="9.140625" style="1"/>
  </cols>
  <sheetData>
    <row r="1" spans="1:29" s="6" customFormat="1" ht="23.25">
      <c r="A1" s="2" t="s">
        <v>2323</v>
      </c>
      <c r="B1" s="2"/>
      <c r="C1" s="1"/>
      <c r="D1" s="1"/>
      <c r="E1" s="1"/>
      <c r="F1" s="1"/>
      <c r="G1" s="1"/>
      <c r="H1" s="1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6" customFormat="1">
      <c r="A2" s="1"/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  <c r="AC2" s="1"/>
    </row>
    <row r="4" spans="1:29" s="6" customFormat="1">
      <c r="A4" s="7"/>
      <c r="B4" s="7"/>
      <c r="C4" s="1"/>
      <c r="D4" s="1"/>
      <c r="E4" s="1"/>
      <c r="F4" s="68" t="s">
        <v>2327</v>
      </c>
      <c r="G4" s="69"/>
      <c r="H4" s="70"/>
      <c r="I4" s="68" t="s">
        <v>1</v>
      </c>
      <c r="J4" s="69"/>
      <c r="K4" s="69"/>
      <c r="L4" s="69"/>
      <c r="M4" s="70"/>
      <c r="N4" s="68" t="s">
        <v>2</v>
      </c>
      <c r="O4" s="69"/>
      <c r="P4" s="69"/>
      <c r="Q4" s="69"/>
      <c r="R4" s="70"/>
      <c r="S4" s="68" t="s">
        <v>3</v>
      </c>
      <c r="T4" s="69"/>
      <c r="U4" s="69"/>
      <c r="V4" s="69"/>
      <c r="W4" s="70"/>
      <c r="X4" s="71" t="s">
        <v>0</v>
      </c>
      <c r="Y4" s="72"/>
      <c r="Z4" s="72"/>
      <c r="AA4" s="72"/>
      <c r="AB4" s="72"/>
      <c r="AC4" s="73"/>
    </row>
    <row r="5" spans="1:29" s="6" customFormat="1">
      <c r="A5" s="1"/>
      <c r="B5" s="1"/>
      <c r="C5" s="7"/>
      <c r="D5" s="7"/>
      <c r="E5" s="7"/>
      <c r="F5" s="8"/>
      <c r="G5" s="9"/>
      <c r="H5" s="23"/>
      <c r="I5" s="61"/>
      <c r="J5" s="62" t="s">
        <v>4</v>
      </c>
      <c r="K5" s="62"/>
      <c r="L5" s="62"/>
      <c r="M5" s="63"/>
      <c r="N5" s="61"/>
      <c r="O5" s="62"/>
      <c r="P5" s="62"/>
      <c r="Q5" s="62" t="s">
        <v>5</v>
      </c>
      <c r="R5" s="63"/>
      <c r="S5" s="61"/>
      <c r="T5" s="62"/>
      <c r="U5" s="62"/>
      <c r="V5" s="62" t="s">
        <v>5</v>
      </c>
      <c r="W5" s="63"/>
      <c r="X5" s="65" t="s">
        <v>2300</v>
      </c>
      <c r="Y5" s="66"/>
      <c r="Z5" s="66"/>
      <c r="AA5" s="66"/>
      <c r="AB5" s="66"/>
      <c r="AC5" s="67"/>
    </row>
    <row r="6" spans="1:29" s="6" customFormat="1">
      <c r="A6" s="1"/>
      <c r="B6" s="1"/>
      <c r="C6" s="7"/>
      <c r="D6" s="7"/>
      <c r="E6" s="7"/>
      <c r="F6" s="14"/>
      <c r="G6" s="15"/>
      <c r="H6" s="24"/>
      <c r="I6" s="16" t="s">
        <v>7</v>
      </c>
      <c r="J6" s="11" t="s">
        <v>6</v>
      </c>
      <c r="K6" s="11"/>
      <c r="L6" s="11"/>
      <c r="M6" s="12"/>
      <c r="N6" s="10"/>
      <c r="O6" s="11"/>
      <c r="P6" s="11"/>
      <c r="Q6" s="11" t="s">
        <v>2321</v>
      </c>
      <c r="R6" s="12"/>
      <c r="S6" s="10"/>
      <c r="T6" s="11"/>
      <c r="U6" s="11"/>
      <c r="V6" s="11" t="s">
        <v>2321</v>
      </c>
      <c r="W6" s="12"/>
      <c r="X6" s="13"/>
      <c r="Y6" s="26"/>
      <c r="Z6" s="26"/>
      <c r="AA6" s="26"/>
      <c r="AB6" s="26"/>
      <c r="AC6" s="27"/>
    </row>
    <row r="7" spans="1:29" s="6" customFormat="1">
      <c r="A7" s="1"/>
      <c r="B7" s="1"/>
      <c r="C7" s="7"/>
      <c r="D7" s="7"/>
      <c r="E7" s="7"/>
      <c r="F7" s="14"/>
      <c r="G7" s="15"/>
      <c r="H7" s="24"/>
      <c r="I7" s="10" t="s">
        <v>12</v>
      </c>
      <c r="J7" s="11" t="s">
        <v>8</v>
      </c>
      <c r="K7" s="11" t="s">
        <v>14</v>
      </c>
      <c r="L7" s="11" t="s">
        <v>7</v>
      </c>
      <c r="M7" s="12" t="s">
        <v>15</v>
      </c>
      <c r="N7" s="10"/>
      <c r="O7" s="11"/>
      <c r="P7" s="11"/>
      <c r="Q7" s="11" t="s">
        <v>9</v>
      </c>
      <c r="R7" s="12" t="s">
        <v>10</v>
      </c>
      <c r="S7" s="10"/>
      <c r="T7" s="11"/>
      <c r="U7" s="11"/>
      <c r="V7" s="11" t="s">
        <v>9</v>
      </c>
      <c r="W7" s="12" t="s">
        <v>10</v>
      </c>
      <c r="X7" s="3"/>
      <c r="Y7" s="1"/>
      <c r="Z7" s="1"/>
      <c r="AA7" s="1"/>
      <c r="AB7" s="1"/>
      <c r="AC7" s="25"/>
    </row>
    <row r="8" spans="1:29" s="6" customFormat="1" ht="15">
      <c r="A8" s="1"/>
      <c r="B8" s="1"/>
      <c r="C8" s="17"/>
      <c r="D8" s="47">
        <v>2023</v>
      </c>
      <c r="E8" s="47">
        <v>2022</v>
      </c>
      <c r="F8" s="14"/>
      <c r="G8" s="11" t="s">
        <v>11</v>
      </c>
      <c r="H8" s="12" t="s">
        <v>11</v>
      </c>
      <c r="I8" s="10" t="s">
        <v>21</v>
      </c>
      <c r="J8" s="11" t="s">
        <v>13</v>
      </c>
      <c r="K8" s="11" t="s">
        <v>23</v>
      </c>
      <c r="L8" s="11" t="s">
        <v>12</v>
      </c>
      <c r="M8" s="12" t="s">
        <v>23</v>
      </c>
      <c r="N8" s="10"/>
      <c r="O8" s="11"/>
      <c r="P8" s="11"/>
      <c r="Q8" s="11" t="s">
        <v>16</v>
      </c>
      <c r="R8" s="12" t="s">
        <v>17</v>
      </c>
      <c r="S8" s="10"/>
      <c r="T8" s="11"/>
      <c r="U8" s="11"/>
      <c r="V8" s="11" t="s">
        <v>16</v>
      </c>
      <c r="W8" s="12" t="s">
        <v>17</v>
      </c>
      <c r="X8" s="3"/>
      <c r="Y8" s="1"/>
      <c r="Z8" s="1"/>
      <c r="AA8" s="1"/>
      <c r="AB8" s="1"/>
      <c r="AC8" s="25"/>
    </row>
    <row r="9" spans="1:29" s="6" customFormat="1" ht="13.5" customHeight="1">
      <c r="A9" s="11" t="s">
        <v>18</v>
      </c>
      <c r="B9" s="11"/>
      <c r="C9" s="11" t="s">
        <v>2326</v>
      </c>
      <c r="D9" s="11" t="s">
        <v>7</v>
      </c>
      <c r="E9" s="11" t="s">
        <v>7</v>
      </c>
      <c r="F9" s="10" t="s">
        <v>11</v>
      </c>
      <c r="G9" s="11" t="s">
        <v>19</v>
      </c>
      <c r="H9" s="12" t="s">
        <v>20</v>
      </c>
      <c r="I9" s="10" t="s">
        <v>69</v>
      </c>
      <c r="J9" s="11" t="s">
        <v>22</v>
      </c>
      <c r="K9" s="11" t="s">
        <v>69</v>
      </c>
      <c r="L9" s="11" t="s">
        <v>24</v>
      </c>
      <c r="M9" s="12" t="s">
        <v>69</v>
      </c>
      <c r="N9" s="10" t="s">
        <v>25</v>
      </c>
      <c r="O9" s="11" t="s">
        <v>26</v>
      </c>
      <c r="P9" s="11" t="s">
        <v>27</v>
      </c>
      <c r="Q9" s="11" t="s">
        <v>22</v>
      </c>
      <c r="R9" s="12" t="s">
        <v>28</v>
      </c>
      <c r="S9" s="10" t="s">
        <v>25</v>
      </c>
      <c r="T9" s="11" t="s">
        <v>26</v>
      </c>
      <c r="U9" s="11" t="s">
        <v>27</v>
      </c>
      <c r="V9" s="11" t="s">
        <v>22</v>
      </c>
      <c r="W9" s="12" t="s">
        <v>29</v>
      </c>
      <c r="X9" s="3"/>
      <c r="Y9" s="1"/>
      <c r="Z9" s="1"/>
      <c r="AA9" s="1"/>
      <c r="AB9" s="1"/>
      <c r="AC9" s="25"/>
    </row>
    <row r="10" spans="1:29" s="6" customFormat="1" ht="13.5" thickBot="1">
      <c r="A10" s="39" t="s">
        <v>30</v>
      </c>
      <c r="B10" s="39" t="s">
        <v>1156</v>
      </c>
      <c r="C10" s="40" t="s">
        <v>31</v>
      </c>
      <c r="D10" s="40" t="s">
        <v>32</v>
      </c>
      <c r="E10" s="40" t="s">
        <v>32</v>
      </c>
      <c r="F10" s="43">
        <v>6.5000000000000002E-2</v>
      </c>
      <c r="G10" s="44">
        <v>5.5E-2</v>
      </c>
      <c r="H10" s="45">
        <v>7.4999999999999997E-2</v>
      </c>
      <c r="I10" s="41" t="s">
        <v>70</v>
      </c>
      <c r="J10" s="40" t="s">
        <v>33</v>
      </c>
      <c r="K10" s="40" t="s">
        <v>70</v>
      </c>
      <c r="L10" s="40" t="s">
        <v>31</v>
      </c>
      <c r="M10" s="42" t="s">
        <v>70</v>
      </c>
      <c r="N10" s="41" t="s">
        <v>34</v>
      </c>
      <c r="O10" s="40" t="s">
        <v>35</v>
      </c>
      <c r="P10" s="40" t="s">
        <v>34</v>
      </c>
      <c r="Q10" s="40" t="s">
        <v>33</v>
      </c>
      <c r="R10" s="42" t="s">
        <v>36</v>
      </c>
      <c r="S10" s="41" t="s">
        <v>34</v>
      </c>
      <c r="T10" s="40" t="s">
        <v>35</v>
      </c>
      <c r="U10" s="40" t="s">
        <v>34</v>
      </c>
      <c r="V10" s="40" t="s">
        <v>33</v>
      </c>
      <c r="W10" s="42" t="s">
        <v>36</v>
      </c>
      <c r="X10" s="64">
        <v>2024</v>
      </c>
      <c r="Y10" s="46">
        <v>2025</v>
      </c>
      <c r="Z10" s="46">
        <v>2026</v>
      </c>
      <c r="AA10" s="46">
        <v>2027</v>
      </c>
      <c r="AB10" s="46">
        <v>2028</v>
      </c>
      <c r="AC10" s="42" t="s">
        <v>37</v>
      </c>
    </row>
    <row r="11" spans="1:29" s="6" customFormat="1">
      <c r="A11" s="18">
        <v>-1</v>
      </c>
      <c r="B11" s="18">
        <f>A11-1</f>
        <v>-2</v>
      </c>
      <c r="C11" s="18">
        <f t="shared" ref="C11:AC11" si="0">B11-1</f>
        <v>-3</v>
      </c>
      <c r="D11" s="18">
        <f t="shared" si="0"/>
        <v>-4</v>
      </c>
      <c r="E11" s="18">
        <f t="shared" si="0"/>
        <v>-5</v>
      </c>
      <c r="F11" s="19">
        <f t="shared" si="0"/>
        <v>-6</v>
      </c>
      <c r="G11" s="18">
        <f t="shared" si="0"/>
        <v>-7</v>
      </c>
      <c r="H11" s="38">
        <f t="shared" si="0"/>
        <v>-8</v>
      </c>
      <c r="I11" s="19">
        <f t="shared" si="0"/>
        <v>-9</v>
      </c>
      <c r="J11" s="18">
        <f t="shared" si="0"/>
        <v>-10</v>
      </c>
      <c r="K11" s="18">
        <f t="shared" si="0"/>
        <v>-11</v>
      </c>
      <c r="L11" s="18">
        <f t="shared" si="0"/>
        <v>-12</v>
      </c>
      <c r="M11" s="38">
        <f t="shared" si="0"/>
        <v>-13</v>
      </c>
      <c r="N11" s="19">
        <f t="shared" si="0"/>
        <v>-14</v>
      </c>
      <c r="O11" s="18">
        <f t="shared" si="0"/>
        <v>-15</v>
      </c>
      <c r="P11" s="18">
        <f t="shared" si="0"/>
        <v>-16</v>
      </c>
      <c r="Q11" s="18">
        <f t="shared" si="0"/>
        <v>-17</v>
      </c>
      <c r="R11" s="38">
        <f t="shared" si="0"/>
        <v>-18</v>
      </c>
      <c r="S11" s="19">
        <f t="shared" si="0"/>
        <v>-19</v>
      </c>
      <c r="T11" s="18">
        <f t="shared" si="0"/>
        <v>-20</v>
      </c>
      <c r="U11" s="18">
        <f t="shared" si="0"/>
        <v>-21</v>
      </c>
      <c r="V11" s="18">
        <f t="shared" si="0"/>
        <v>-22</v>
      </c>
      <c r="W11" s="38">
        <f t="shared" si="0"/>
        <v>-23</v>
      </c>
      <c r="X11" s="19">
        <f t="shared" si="0"/>
        <v>-24</v>
      </c>
      <c r="Y11" s="18">
        <f t="shared" si="0"/>
        <v>-25</v>
      </c>
      <c r="Z11" s="18">
        <f t="shared" si="0"/>
        <v>-26</v>
      </c>
      <c r="AA11" s="18">
        <f t="shared" si="0"/>
        <v>-27</v>
      </c>
      <c r="AB11" s="18">
        <f t="shared" si="0"/>
        <v>-28</v>
      </c>
      <c r="AC11" s="38">
        <f t="shared" si="0"/>
        <v>-29</v>
      </c>
    </row>
    <row r="12" spans="1:29" s="6" customFormat="1" ht="15">
      <c r="A12" s="20"/>
      <c r="B12" s="20"/>
      <c r="C12" s="1"/>
      <c r="D12" s="1"/>
      <c r="E12" s="1"/>
      <c r="F12" s="3"/>
      <c r="G12" s="1"/>
      <c r="H12" s="25"/>
      <c r="I12" s="3"/>
      <c r="J12" s="1"/>
      <c r="K12" s="1"/>
      <c r="L12" s="1"/>
      <c r="M12" s="25"/>
      <c r="N12" s="3"/>
      <c r="O12" s="1"/>
      <c r="P12" s="1"/>
      <c r="Q12" s="1"/>
      <c r="R12" s="29"/>
      <c r="S12" s="3"/>
      <c r="T12" s="1"/>
      <c r="U12" s="1"/>
      <c r="V12" s="1"/>
      <c r="W12" s="25"/>
      <c r="X12" s="3"/>
      <c r="Y12" s="1"/>
      <c r="Z12" s="1"/>
      <c r="AA12" s="1"/>
      <c r="AB12" s="1"/>
      <c r="AC12" s="25"/>
    </row>
    <row r="13" spans="1:29" s="34" customFormat="1">
      <c r="A13" s="35">
        <v>39932</v>
      </c>
      <c r="B13" s="36" t="s">
        <v>1160</v>
      </c>
      <c r="C13" s="30">
        <v>2719706.8</v>
      </c>
      <c r="D13" s="28">
        <v>9.0554699999999995E-3</v>
      </c>
      <c r="E13" s="28">
        <v>9.6052499999999992E-3</v>
      </c>
      <c r="F13" s="32">
        <v>24413145</v>
      </c>
      <c r="G13" s="31">
        <v>30827423</v>
      </c>
      <c r="H13" s="33">
        <v>19174136</v>
      </c>
      <c r="I13" s="32">
        <v>2037807</v>
      </c>
      <c r="J13" s="31">
        <v>-1709295.9128787853</v>
      </c>
      <c r="K13" s="31">
        <v>328511.08712121472</v>
      </c>
      <c r="L13" s="31">
        <v>0</v>
      </c>
      <c r="M13" s="33">
        <v>328511.08712121472</v>
      </c>
      <c r="N13" s="32">
        <v>1116069</v>
      </c>
      <c r="O13" s="31">
        <v>0</v>
      </c>
      <c r="P13" s="31">
        <v>2174084</v>
      </c>
      <c r="Q13" s="31">
        <v>0</v>
      </c>
      <c r="R13" s="33">
        <v>3290153</v>
      </c>
      <c r="S13" s="32">
        <v>0</v>
      </c>
      <c r="T13" s="31">
        <v>1906597</v>
      </c>
      <c r="U13" s="31">
        <v>2418993</v>
      </c>
      <c r="V13" s="31">
        <v>3380342.0369334072</v>
      </c>
      <c r="W13" s="60">
        <v>7705932.0369334072</v>
      </c>
      <c r="X13" s="32">
        <v>-1779514.7099331799</v>
      </c>
      <c r="Y13" s="31">
        <v>-1796946.6526812895</v>
      </c>
      <c r="Z13" s="31">
        <v>-471153.8804200762</v>
      </c>
      <c r="AA13" s="31">
        <v>-368163.79389886151</v>
      </c>
      <c r="AB13" s="31">
        <v>0</v>
      </c>
      <c r="AC13" s="33">
        <v>0</v>
      </c>
    </row>
    <row r="14" spans="1:29" s="34" customFormat="1">
      <c r="A14" s="35">
        <v>39934</v>
      </c>
      <c r="B14" s="36" t="s">
        <v>1162</v>
      </c>
      <c r="C14" s="30">
        <v>669393.04</v>
      </c>
      <c r="D14" s="28">
        <v>2.22879E-3</v>
      </c>
      <c r="E14" s="28">
        <v>2.2229099999999998E-3</v>
      </c>
      <c r="F14" s="32">
        <v>6008719</v>
      </c>
      <c r="G14" s="31">
        <v>7587442</v>
      </c>
      <c r="H14" s="33">
        <v>4719261</v>
      </c>
      <c r="I14" s="32">
        <v>501558</v>
      </c>
      <c r="J14" s="31">
        <v>-317066.61463652959</v>
      </c>
      <c r="K14" s="31">
        <v>184491.38536347041</v>
      </c>
      <c r="L14" s="31">
        <v>0</v>
      </c>
      <c r="M14" s="33">
        <v>184491.38536347041</v>
      </c>
      <c r="N14" s="32">
        <v>274694</v>
      </c>
      <c r="O14" s="31">
        <v>0</v>
      </c>
      <c r="P14" s="31">
        <v>535099</v>
      </c>
      <c r="Q14" s="31">
        <v>0</v>
      </c>
      <c r="R14" s="33">
        <v>809793</v>
      </c>
      <c r="S14" s="32">
        <v>0</v>
      </c>
      <c r="T14" s="31">
        <v>469264</v>
      </c>
      <c r="U14" s="31">
        <v>595378</v>
      </c>
      <c r="V14" s="31">
        <v>464909.460084552</v>
      </c>
      <c r="W14" s="60">
        <v>1529551.4600845519</v>
      </c>
      <c r="X14" s="32">
        <v>-322782.77723689983</v>
      </c>
      <c r="Y14" s="31">
        <v>-316547.37126148667</v>
      </c>
      <c r="Z14" s="31">
        <v>-11112.254577856504</v>
      </c>
      <c r="AA14" s="31">
        <v>-69316.057008308926</v>
      </c>
      <c r="AB14" s="31">
        <v>0</v>
      </c>
      <c r="AC14" s="33">
        <v>0</v>
      </c>
    </row>
    <row r="15" spans="1:29" s="34" customFormat="1">
      <c r="A15" s="35">
        <v>39936</v>
      </c>
      <c r="B15" s="36" t="s">
        <v>1164</v>
      </c>
      <c r="C15" s="30">
        <v>24347.83</v>
      </c>
      <c r="D15" s="28">
        <v>8.1069999999999995E-5</v>
      </c>
      <c r="E15" s="28">
        <v>9.0110000000000003E-5</v>
      </c>
      <c r="F15" s="32">
        <v>218561</v>
      </c>
      <c r="G15" s="31">
        <v>275986</v>
      </c>
      <c r="H15" s="33">
        <v>171658</v>
      </c>
      <c r="I15" s="32">
        <v>18244</v>
      </c>
      <c r="J15" s="31">
        <v>-106044.57681966253</v>
      </c>
      <c r="K15" s="31">
        <v>-87800.576819662529</v>
      </c>
      <c r="L15" s="31">
        <v>0</v>
      </c>
      <c r="M15" s="33">
        <v>-87800.576819662529</v>
      </c>
      <c r="N15" s="32">
        <v>9992</v>
      </c>
      <c r="O15" s="31">
        <v>0</v>
      </c>
      <c r="P15" s="31">
        <v>19464</v>
      </c>
      <c r="Q15" s="31">
        <v>0</v>
      </c>
      <c r="R15" s="33">
        <v>29456</v>
      </c>
      <c r="S15" s="32">
        <v>0</v>
      </c>
      <c r="T15" s="31">
        <v>17069</v>
      </c>
      <c r="U15" s="31">
        <v>21656</v>
      </c>
      <c r="V15" s="31">
        <v>147309.01233294816</v>
      </c>
      <c r="W15" s="60">
        <v>186034.01233294816</v>
      </c>
      <c r="X15" s="32">
        <v>-92344.582179071615</v>
      </c>
      <c r="Y15" s="31">
        <v>-50515.178422293466</v>
      </c>
      <c r="Z15" s="31">
        <v>-9802.2560614265603</v>
      </c>
      <c r="AA15" s="31">
        <v>-3915.9956701565106</v>
      </c>
      <c r="AB15" s="31">
        <v>0</v>
      </c>
      <c r="AC15" s="33">
        <v>0</v>
      </c>
    </row>
    <row r="16" spans="1:29" s="34" customFormat="1">
      <c r="A16" s="35">
        <v>39938</v>
      </c>
      <c r="B16" s="36" t="s">
        <v>1166</v>
      </c>
      <c r="C16" s="30">
        <v>1212336.4500000002</v>
      </c>
      <c r="D16" s="28">
        <v>4.0365699999999997E-3</v>
      </c>
      <c r="E16" s="28">
        <v>3.8632800000000002E-3</v>
      </c>
      <c r="F16" s="32">
        <v>10882414</v>
      </c>
      <c r="G16" s="31">
        <v>13741645</v>
      </c>
      <c r="H16" s="33">
        <v>8547071</v>
      </c>
      <c r="I16" s="32">
        <v>908374</v>
      </c>
      <c r="J16" s="31">
        <v>-219593.22487809882</v>
      </c>
      <c r="K16" s="31">
        <v>688780.77512190118</v>
      </c>
      <c r="L16" s="31">
        <v>0</v>
      </c>
      <c r="M16" s="33">
        <v>688780.77512190118</v>
      </c>
      <c r="N16" s="32">
        <v>497499</v>
      </c>
      <c r="O16" s="31">
        <v>0</v>
      </c>
      <c r="P16" s="31">
        <v>969120</v>
      </c>
      <c r="Q16" s="31">
        <v>423012.82084234874</v>
      </c>
      <c r="R16" s="33">
        <v>1889631.8208423487</v>
      </c>
      <c r="S16" s="32">
        <v>0</v>
      </c>
      <c r="T16" s="31">
        <v>849885</v>
      </c>
      <c r="U16" s="31">
        <v>1078291</v>
      </c>
      <c r="V16" s="31">
        <v>878020.37124376372</v>
      </c>
      <c r="W16" s="60">
        <v>2806196.3712437637</v>
      </c>
      <c r="X16" s="32">
        <v>-432162.24784408661</v>
      </c>
      <c r="Y16" s="31">
        <v>-481200.2161659291</v>
      </c>
      <c r="Z16" s="31">
        <v>97804.157480629379</v>
      </c>
      <c r="AA16" s="31">
        <v>-101006.24387202862</v>
      </c>
      <c r="AB16" s="31">
        <v>0</v>
      </c>
      <c r="AC16" s="33">
        <v>0</v>
      </c>
    </row>
    <row r="17" spans="1:29" s="34" customFormat="1">
      <c r="A17" s="35">
        <v>39940</v>
      </c>
      <c r="B17" s="36" t="s">
        <v>1168</v>
      </c>
      <c r="C17" s="30">
        <v>961270.36</v>
      </c>
      <c r="D17" s="28">
        <v>3.2006199999999999E-3</v>
      </c>
      <c r="E17" s="28">
        <v>3.0006400000000002E-3</v>
      </c>
      <c r="F17" s="32">
        <v>8628729</v>
      </c>
      <c r="G17" s="31">
        <v>10895830</v>
      </c>
      <c r="H17" s="33">
        <v>6777022</v>
      </c>
      <c r="I17" s="32">
        <v>720255</v>
      </c>
      <c r="J17" s="31">
        <v>-112691.72342558319</v>
      </c>
      <c r="K17" s="31">
        <v>607563.27657441678</v>
      </c>
      <c r="L17" s="31">
        <v>0</v>
      </c>
      <c r="M17" s="33">
        <v>607563.27657441678</v>
      </c>
      <c r="N17" s="32">
        <v>394470</v>
      </c>
      <c r="O17" s="31">
        <v>0</v>
      </c>
      <c r="P17" s="31">
        <v>768421</v>
      </c>
      <c r="Q17" s="31">
        <v>422266.68227434624</v>
      </c>
      <c r="R17" s="33">
        <v>1585157.6822743462</v>
      </c>
      <c r="S17" s="32">
        <v>0</v>
      </c>
      <c r="T17" s="31">
        <v>673879</v>
      </c>
      <c r="U17" s="31">
        <v>854984</v>
      </c>
      <c r="V17" s="31">
        <v>319721.42000866367</v>
      </c>
      <c r="W17" s="60">
        <v>1848584.4200086636</v>
      </c>
      <c r="X17" s="32">
        <v>-156397.12031627222</v>
      </c>
      <c r="Y17" s="31">
        <v>-185157.44239695399</v>
      </c>
      <c r="Z17" s="31">
        <v>148776.30631420191</v>
      </c>
      <c r="AA17" s="31">
        <v>-70648.481335293152</v>
      </c>
      <c r="AB17" s="31">
        <v>0</v>
      </c>
      <c r="AC17" s="33">
        <v>0</v>
      </c>
    </row>
    <row r="18" spans="1:29" s="34" customFormat="1">
      <c r="A18" s="35">
        <v>39944</v>
      </c>
      <c r="B18" s="36" t="s">
        <v>1172</v>
      </c>
      <c r="C18" s="30">
        <v>692735.67999999993</v>
      </c>
      <c r="D18" s="28">
        <v>2.3065199999999998E-3</v>
      </c>
      <c r="E18" s="28">
        <v>2.0573000000000002E-3</v>
      </c>
      <c r="F18" s="32">
        <v>6218276</v>
      </c>
      <c r="G18" s="31">
        <v>7852057</v>
      </c>
      <c r="H18" s="33">
        <v>4883847</v>
      </c>
      <c r="I18" s="32">
        <v>519050</v>
      </c>
      <c r="J18" s="31">
        <v>197399.05419981887</v>
      </c>
      <c r="K18" s="31">
        <v>716449.05419981887</v>
      </c>
      <c r="L18" s="31">
        <v>0</v>
      </c>
      <c r="M18" s="33">
        <v>716449.05419981887</v>
      </c>
      <c r="N18" s="32">
        <v>284274</v>
      </c>
      <c r="O18" s="31">
        <v>0</v>
      </c>
      <c r="P18" s="31">
        <v>553761</v>
      </c>
      <c r="Q18" s="31">
        <v>717354.76593312051</v>
      </c>
      <c r="R18" s="33">
        <v>1555389.7659331206</v>
      </c>
      <c r="S18" s="32">
        <v>0</v>
      </c>
      <c r="T18" s="31">
        <v>485630</v>
      </c>
      <c r="U18" s="31">
        <v>616142</v>
      </c>
      <c r="V18" s="31">
        <v>179197.43373584561</v>
      </c>
      <c r="W18" s="60">
        <v>1280969.4337358456</v>
      </c>
      <c r="X18" s="32">
        <v>75037.075499428727</v>
      </c>
      <c r="Y18" s="31">
        <v>27047.919041859132</v>
      </c>
      <c r="Z18" s="31">
        <v>207394.79777870781</v>
      </c>
      <c r="AA18" s="31">
        <v>-35059.460122720688</v>
      </c>
      <c r="AB18" s="31">
        <v>0</v>
      </c>
      <c r="AC18" s="33">
        <v>0</v>
      </c>
    </row>
    <row r="19" spans="1:29" s="34" customFormat="1">
      <c r="A19" s="35">
        <v>39946</v>
      </c>
      <c r="B19" s="36" t="s">
        <v>1174</v>
      </c>
      <c r="C19" s="30">
        <v>1174917.6099999999</v>
      </c>
      <c r="D19" s="28">
        <v>3.9119799999999998E-3</v>
      </c>
      <c r="E19" s="28">
        <v>3.3075100000000001E-3</v>
      </c>
      <c r="F19" s="32">
        <v>10546524</v>
      </c>
      <c r="G19" s="31">
        <v>13317504</v>
      </c>
      <c r="H19" s="33">
        <v>8283263</v>
      </c>
      <c r="I19" s="32">
        <v>880336</v>
      </c>
      <c r="J19" s="31">
        <v>217095.95955708768</v>
      </c>
      <c r="K19" s="31">
        <v>1097431.9595570876</v>
      </c>
      <c r="L19" s="31">
        <v>0</v>
      </c>
      <c r="M19" s="33">
        <v>1097431.9595570876</v>
      </c>
      <c r="N19" s="32">
        <v>482144</v>
      </c>
      <c r="O19" s="31">
        <v>0</v>
      </c>
      <c r="P19" s="31">
        <v>939208</v>
      </c>
      <c r="Q19" s="31">
        <v>1329290.6581094249</v>
      </c>
      <c r="R19" s="33">
        <v>2750642.6581094246</v>
      </c>
      <c r="S19" s="32">
        <v>0</v>
      </c>
      <c r="T19" s="31">
        <v>823653</v>
      </c>
      <c r="U19" s="31">
        <v>1045010</v>
      </c>
      <c r="V19" s="31">
        <v>458500.30877805129</v>
      </c>
      <c r="W19" s="60">
        <v>2327163.3087780513</v>
      </c>
      <c r="X19" s="32">
        <v>80604.636396296963</v>
      </c>
      <c r="Y19" s="31">
        <v>-34863.974687046633</v>
      </c>
      <c r="Z19" s="31">
        <v>409778.24347636988</v>
      </c>
      <c r="AA19" s="31">
        <v>-32039.555854246617</v>
      </c>
      <c r="AB19" s="31">
        <v>0</v>
      </c>
      <c r="AC19" s="33">
        <v>0</v>
      </c>
    </row>
    <row r="20" spans="1:29" s="34" customFormat="1">
      <c r="A20" s="35">
        <v>39948</v>
      </c>
      <c r="B20" s="36" t="s">
        <v>1176</v>
      </c>
      <c r="C20" s="30">
        <v>4343279.0199999996</v>
      </c>
      <c r="D20" s="28">
        <v>1.446128E-2</v>
      </c>
      <c r="E20" s="28">
        <v>1.461925E-2</v>
      </c>
      <c r="F20" s="32">
        <v>38986969</v>
      </c>
      <c r="G20" s="31">
        <v>49230354</v>
      </c>
      <c r="H20" s="33">
        <v>30620448</v>
      </c>
      <c r="I20" s="32">
        <v>3254309</v>
      </c>
      <c r="J20" s="31">
        <v>-250273.22966239319</v>
      </c>
      <c r="K20" s="31">
        <v>3004035.7703376068</v>
      </c>
      <c r="L20" s="31">
        <v>0</v>
      </c>
      <c r="M20" s="33">
        <v>3004035.7703376068</v>
      </c>
      <c r="N20" s="32">
        <v>1782325</v>
      </c>
      <c r="O20" s="31">
        <v>0</v>
      </c>
      <c r="P20" s="31">
        <v>3471938</v>
      </c>
      <c r="Q20" s="31">
        <v>851881.12888075958</v>
      </c>
      <c r="R20" s="33">
        <v>6106144.1288807597</v>
      </c>
      <c r="S20" s="32">
        <v>0</v>
      </c>
      <c r="T20" s="31">
        <v>3044771</v>
      </c>
      <c r="U20" s="31">
        <v>3863051</v>
      </c>
      <c r="V20" s="31">
        <v>2025178.9114689308</v>
      </c>
      <c r="W20" s="60">
        <v>8933000.9114689305</v>
      </c>
      <c r="X20" s="32">
        <v>-631168.59684159642</v>
      </c>
      <c r="Y20" s="31">
        <v>-1551981.3227578329</v>
      </c>
      <c r="Z20" s="31">
        <v>-164370.74114142801</v>
      </c>
      <c r="AA20" s="31">
        <v>-479336.12184731377</v>
      </c>
      <c r="AB20" s="31">
        <v>0</v>
      </c>
      <c r="AC20" s="33">
        <v>0</v>
      </c>
    </row>
    <row r="21" spans="1:29" s="34" customFormat="1">
      <c r="A21" s="35">
        <v>39952</v>
      </c>
      <c r="B21" s="36" t="s">
        <v>1180</v>
      </c>
      <c r="C21" s="30">
        <v>605691.9</v>
      </c>
      <c r="D21" s="28">
        <v>2.0167000000000002E-3</v>
      </c>
      <c r="E21" s="28">
        <v>1.75819E-3</v>
      </c>
      <c r="F21" s="32">
        <v>5436934</v>
      </c>
      <c r="G21" s="31">
        <v>6865426</v>
      </c>
      <c r="H21" s="33">
        <v>4270179</v>
      </c>
      <c r="I21" s="32">
        <v>453830</v>
      </c>
      <c r="J21" s="31">
        <v>245718.35660006528</v>
      </c>
      <c r="K21" s="31">
        <v>699548.35660006525</v>
      </c>
      <c r="L21" s="31">
        <v>0</v>
      </c>
      <c r="M21" s="33">
        <v>699548.35660006525</v>
      </c>
      <c r="N21" s="32">
        <v>248554</v>
      </c>
      <c r="O21" s="31">
        <v>0</v>
      </c>
      <c r="P21" s="31">
        <v>484180</v>
      </c>
      <c r="Q21" s="31">
        <v>759578.45846012363</v>
      </c>
      <c r="R21" s="33">
        <v>1492312.4584601237</v>
      </c>
      <c r="S21" s="32">
        <v>0</v>
      </c>
      <c r="T21" s="31">
        <v>424609</v>
      </c>
      <c r="U21" s="31">
        <v>538722</v>
      </c>
      <c r="V21" s="31">
        <v>6994.7934428916342</v>
      </c>
      <c r="W21" s="60">
        <v>970325.79344289168</v>
      </c>
      <c r="X21" s="32">
        <v>199961.30963726583</v>
      </c>
      <c r="Y21" s="31">
        <v>128686.30286054261</v>
      </c>
      <c r="Z21" s="31">
        <v>217867.01716070573</v>
      </c>
      <c r="AA21" s="31">
        <v>-24527.964641282146</v>
      </c>
      <c r="AB21" s="31">
        <v>0</v>
      </c>
      <c r="AC21" s="33">
        <v>0</v>
      </c>
    </row>
    <row r="22" spans="1:29" s="34" customFormat="1">
      <c r="A22" s="35">
        <v>39962</v>
      </c>
      <c r="B22" s="36" t="s">
        <v>1182</v>
      </c>
      <c r="C22" s="30">
        <v>655480.67000000004</v>
      </c>
      <c r="D22" s="28">
        <v>2.1824700000000002E-3</v>
      </c>
      <c r="E22" s="28">
        <v>2.3641500000000002E-3</v>
      </c>
      <c r="F22" s="32">
        <v>5883842</v>
      </c>
      <c r="G22" s="31">
        <v>7429755</v>
      </c>
      <c r="H22" s="33">
        <v>4621182</v>
      </c>
      <c r="I22" s="32">
        <v>491134</v>
      </c>
      <c r="J22" s="31">
        <v>-168905.05027659828</v>
      </c>
      <c r="K22" s="31">
        <v>322228.94972340169</v>
      </c>
      <c r="L22" s="31">
        <v>0</v>
      </c>
      <c r="M22" s="33">
        <v>322228.94972340169</v>
      </c>
      <c r="N22" s="32">
        <v>268985</v>
      </c>
      <c r="O22" s="31">
        <v>0</v>
      </c>
      <c r="P22" s="31">
        <v>523979</v>
      </c>
      <c r="Q22" s="31">
        <v>222119.67484524549</v>
      </c>
      <c r="R22" s="33">
        <v>1015083.6748452454</v>
      </c>
      <c r="S22" s="32">
        <v>0</v>
      </c>
      <c r="T22" s="31">
        <v>459511</v>
      </c>
      <c r="U22" s="31">
        <v>583005</v>
      </c>
      <c r="V22" s="31">
        <v>488067.38124968711</v>
      </c>
      <c r="W22" s="60">
        <v>1530583.3812496872</v>
      </c>
      <c r="X22" s="32">
        <v>-156680.44920302343</v>
      </c>
      <c r="Y22" s="31">
        <v>-182588.11562909957</v>
      </c>
      <c r="Z22" s="31">
        <v>-80081.550468697271</v>
      </c>
      <c r="AA22" s="31">
        <v>-96149.591103621351</v>
      </c>
      <c r="AB22" s="31">
        <v>0</v>
      </c>
      <c r="AC22" s="33">
        <v>0</v>
      </c>
    </row>
    <row r="23" spans="1:29" s="34" customFormat="1">
      <c r="A23" s="35" t="s">
        <v>74</v>
      </c>
      <c r="B23" s="36" t="s">
        <v>1187</v>
      </c>
      <c r="C23" s="30">
        <v>62280.01</v>
      </c>
      <c r="D23" s="28">
        <v>2.0736999999999999E-4</v>
      </c>
      <c r="E23" s="28">
        <v>1.3693000000000001E-4</v>
      </c>
      <c r="F23" s="32">
        <v>559060</v>
      </c>
      <c r="G23" s="31">
        <v>705947</v>
      </c>
      <c r="H23" s="33">
        <v>439087</v>
      </c>
      <c r="I23" s="32">
        <v>46666</v>
      </c>
      <c r="J23" s="31">
        <v>-86051.630546065266</v>
      </c>
      <c r="K23" s="31">
        <v>-39385.630546065266</v>
      </c>
      <c r="L23" s="31">
        <v>0</v>
      </c>
      <c r="M23" s="33">
        <v>-39385.630546065266</v>
      </c>
      <c r="N23" s="32">
        <v>25558</v>
      </c>
      <c r="O23" s="31">
        <v>0</v>
      </c>
      <c r="P23" s="31">
        <v>49786</v>
      </c>
      <c r="Q23" s="31">
        <v>213530.799768695</v>
      </c>
      <c r="R23" s="33">
        <v>288874.79976869503</v>
      </c>
      <c r="S23" s="32">
        <v>0</v>
      </c>
      <c r="T23" s="31">
        <v>43661</v>
      </c>
      <c r="U23" s="31">
        <v>55395</v>
      </c>
      <c r="V23" s="31">
        <v>230397.31601105013</v>
      </c>
      <c r="W23" s="60">
        <v>329453.31601105013</v>
      </c>
      <c r="X23" s="32">
        <v>-36739.811888885073</v>
      </c>
      <c r="Y23" s="31">
        <v>-35570.074515902059</v>
      </c>
      <c r="Z23" s="31">
        <v>27639.128004815779</v>
      </c>
      <c r="AA23" s="31">
        <v>4092.2421576162724</v>
      </c>
      <c r="AB23" s="31">
        <v>0</v>
      </c>
      <c r="AC23" s="33">
        <v>0</v>
      </c>
    </row>
    <row r="24" spans="1:29" s="34" customFormat="1">
      <c r="A24" s="35" t="s">
        <v>75</v>
      </c>
      <c r="B24" s="36" t="s">
        <v>1188</v>
      </c>
      <c r="C24" s="30">
        <v>524678.88</v>
      </c>
      <c r="D24" s="28">
        <v>1.7469600000000001E-3</v>
      </c>
      <c r="E24" s="28">
        <v>2.02783E-3</v>
      </c>
      <c r="F24" s="32">
        <v>4709727</v>
      </c>
      <c r="G24" s="31">
        <v>5947154</v>
      </c>
      <c r="H24" s="33">
        <v>3699029</v>
      </c>
      <c r="I24" s="32">
        <v>393129</v>
      </c>
      <c r="J24" s="31">
        <v>-87807.552694628976</v>
      </c>
      <c r="K24" s="31">
        <v>305321.44730537105</v>
      </c>
      <c r="L24" s="31">
        <v>0</v>
      </c>
      <c r="M24" s="33">
        <v>305321.44730537105</v>
      </c>
      <c r="N24" s="32">
        <v>215309</v>
      </c>
      <c r="O24" s="31">
        <v>0</v>
      </c>
      <c r="P24" s="31">
        <v>419419</v>
      </c>
      <c r="Q24" s="31">
        <v>188971.32967789448</v>
      </c>
      <c r="R24" s="33">
        <v>823699.32967789448</v>
      </c>
      <c r="S24" s="32">
        <v>0</v>
      </c>
      <c r="T24" s="31">
        <v>367816</v>
      </c>
      <c r="U24" s="31">
        <v>466666</v>
      </c>
      <c r="V24" s="31">
        <v>630622.27907349553</v>
      </c>
      <c r="W24" s="60">
        <v>1465104.2790734954</v>
      </c>
      <c r="X24" s="32">
        <v>-152039.54176284006</v>
      </c>
      <c r="Y24" s="31">
        <v>-233996.83912992728</v>
      </c>
      <c r="Z24" s="31">
        <v>-157974.57428042096</v>
      </c>
      <c r="AA24" s="31">
        <v>-97393.994222412686</v>
      </c>
      <c r="AB24" s="31">
        <v>0</v>
      </c>
      <c r="AC24" s="33">
        <v>0</v>
      </c>
    </row>
    <row r="25" spans="1:29" s="34" customFormat="1">
      <c r="A25" s="35" t="s">
        <v>1135</v>
      </c>
      <c r="B25" s="36" t="s">
        <v>1189</v>
      </c>
      <c r="C25" s="30">
        <v>214431.31</v>
      </c>
      <c r="D25" s="28">
        <v>7.1396999999999997E-4</v>
      </c>
      <c r="E25" s="28">
        <v>8.6890000000000003E-4</v>
      </c>
      <c r="F25" s="32">
        <v>1924831</v>
      </c>
      <c r="G25" s="31">
        <v>2430559</v>
      </c>
      <c r="H25" s="33">
        <v>1511767</v>
      </c>
      <c r="I25" s="32">
        <v>160669</v>
      </c>
      <c r="J25" s="31">
        <v>-222848.43904265342</v>
      </c>
      <c r="K25" s="31">
        <v>-62179.439042653423</v>
      </c>
      <c r="L25" s="31">
        <v>0</v>
      </c>
      <c r="M25" s="33">
        <v>-62179.439042653423</v>
      </c>
      <c r="N25" s="32">
        <v>87995</v>
      </c>
      <c r="O25" s="31">
        <v>0</v>
      </c>
      <c r="P25" s="31">
        <v>171414</v>
      </c>
      <c r="Q25" s="31">
        <v>8872.2865022387305</v>
      </c>
      <c r="R25" s="33">
        <v>268281.28650223871</v>
      </c>
      <c r="S25" s="32">
        <v>0</v>
      </c>
      <c r="T25" s="31">
        <v>150324</v>
      </c>
      <c r="U25" s="31">
        <v>190723</v>
      </c>
      <c r="V25" s="31">
        <v>558837.84101321921</v>
      </c>
      <c r="W25" s="60">
        <v>899884.84101321921</v>
      </c>
      <c r="X25" s="32">
        <v>-256423.6051102576</v>
      </c>
      <c r="Y25" s="31">
        <v>-223124.43132661711</v>
      </c>
      <c r="Z25" s="31">
        <v>-106196.52384638364</v>
      </c>
      <c r="AA25" s="31">
        <v>-45858.994227722069</v>
      </c>
      <c r="AB25" s="31">
        <v>0</v>
      </c>
      <c r="AC25" s="33">
        <v>0</v>
      </c>
    </row>
    <row r="26" spans="1:29" s="34" customFormat="1">
      <c r="A26" s="35" t="s">
        <v>1142</v>
      </c>
      <c r="B26" s="36" t="s">
        <v>2287</v>
      </c>
      <c r="C26" s="30">
        <v>199986.13</v>
      </c>
      <c r="D26" s="28">
        <v>6.6587000000000005E-4</v>
      </c>
      <c r="E26" s="28">
        <v>7.6999000000000002E-4</v>
      </c>
      <c r="F26" s="32">
        <v>1795156</v>
      </c>
      <c r="G26" s="31">
        <v>2266813</v>
      </c>
      <c r="H26" s="33">
        <v>1409919</v>
      </c>
      <c r="I26" s="32">
        <v>149845</v>
      </c>
      <c r="J26" s="31">
        <v>-68485.101206331587</v>
      </c>
      <c r="K26" s="31">
        <v>81359.898793668413</v>
      </c>
      <c r="L26" s="31">
        <v>0</v>
      </c>
      <c r="M26" s="33">
        <v>81359.898793668413</v>
      </c>
      <c r="N26" s="32">
        <v>82067</v>
      </c>
      <c r="O26" s="31">
        <v>0</v>
      </c>
      <c r="P26" s="31">
        <v>159865</v>
      </c>
      <c r="Q26" s="31">
        <v>35272.165053765442</v>
      </c>
      <c r="R26" s="33">
        <v>277204.16505376546</v>
      </c>
      <c r="S26" s="32">
        <v>0</v>
      </c>
      <c r="T26" s="31">
        <v>140197</v>
      </c>
      <c r="U26" s="31">
        <v>177874</v>
      </c>
      <c r="V26" s="31">
        <v>249196.50029654105</v>
      </c>
      <c r="W26" s="60">
        <v>567267.50029654102</v>
      </c>
      <c r="X26" s="32">
        <v>-86481.601057606589</v>
      </c>
      <c r="Y26" s="31">
        <v>-105344.79250398822</v>
      </c>
      <c r="Z26" s="31">
        <v>-61556.223399968512</v>
      </c>
      <c r="AA26" s="31">
        <v>-36680.71828121219</v>
      </c>
      <c r="AB26" s="31">
        <v>0</v>
      </c>
      <c r="AC26" s="33">
        <v>0</v>
      </c>
    </row>
    <row r="27" spans="1:29" s="34" customFormat="1">
      <c r="A27" s="35" t="s">
        <v>2317</v>
      </c>
      <c r="B27" s="36" t="s">
        <v>2318</v>
      </c>
      <c r="C27" s="30">
        <v>0</v>
      </c>
      <c r="D27" s="28">
        <v>0</v>
      </c>
      <c r="E27" s="28">
        <v>0</v>
      </c>
      <c r="F27" s="32">
        <v>0</v>
      </c>
      <c r="G27" s="31">
        <v>0</v>
      </c>
      <c r="H27" s="33">
        <v>0</v>
      </c>
      <c r="I27" s="32">
        <v>0</v>
      </c>
      <c r="J27" s="31">
        <v>0</v>
      </c>
      <c r="K27" s="31">
        <v>0</v>
      </c>
      <c r="L27" s="31">
        <v>0</v>
      </c>
      <c r="M27" s="33">
        <v>0</v>
      </c>
      <c r="N27" s="32">
        <v>0</v>
      </c>
      <c r="O27" s="31">
        <v>0</v>
      </c>
      <c r="P27" s="31">
        <v>0</v>
      </c>
      <c r="Q27" s="31">
        <v>0</v>
      </c>
      <c r="R27" s="33">
        <v>0</v>
      </c>
      <c r="S27" s="32">
        <v>0</v>
      </c>
      <c r="T27" s="31">
        <v>0</v>
      </c>
      <c r="U27" s="31">
        <v>0</v>
      </c>
      <c r="V27" s="31">
        <v>0</v>
      </c>
      <c r="W27" s="60">
        <v>0</v>
      </c>
      <c r="X27" s="32">
        <v>0</v>
      </c>
      <c r="Y27" s="31">
        <v>0</v>
      </c>
      <c r="Z27" s="31">
        <v>0</v>
      </c>
      <c r="AA27" s="31">
        <v>0</v>
      </c>
      <c r="AB27" s="31">
        <v>0</v>
      </c>
      <c r="AC27" s="33">
        <v>0</v>
      </c>
    </row>
    <row r="28" spans="1:29" s="34" customFormat="1">
      <c r="A28" s="35" t="s">
        <v>1143</v>
      </c>
      <c r="B28" s="36" t="s">
        <v>2288</v>
      </c>
      <c r="C28" s="30">
        <v>342519.39</v>
      </c>
      <c r="D28" s="28">
        <v>1.1404399999999999E-3</v>
      </c>
      <c r="E28" s="28">
        <v>1.23394E-3</v>
      </c>
      <c r="F28" s="32">
        <v>3074576</v>
      </c>
      <c r="G28" s="31">
        <v>3882386</v>
      </c>
      <c r="H28" s="33">
        <v>2414778</v>
      </c>
      <c r="I28" s="32">
        <v>256640</v>
      </c>
      <c r="J28" s="31">
        <v>-71620.25347240876</v>
      </c>
      <c r="K28" s="31">
        <v>185019.74652759125</v>
      </c>
      <c r="L28" s="31">
        <v>0</v>
      </c>
      <c r="M28" s="33">
        <v>185019.74652759125</v>
      </c>
      <c r="N28" s="32">
        <v>140557</v>
      </c>
      <c r="O28" s="31">
        <v>0</v>
      </c>
      <c r="P28" s="31">
        <v>273803</v>
      </c>
      <c r="Q28" s="31">
        <v>33859.404447202272</v>
      </c>
      <c r="R28" s="33">
        <v>448219.40444720228</v>
      </c>
      <c r="S28" s="32">
        <v>0</v>
      </c>
      <c r="T28" s="31">
        <v>240116</v>
      </c>
      <c r="U28" s="31">
        <v>304646</v>
      </c>
      <c r="V28" s="31">
        <v>229627.75637748066</v>
      </c>
      <c r="W28" s="60">
        <v>774389.75637748069</v>
      </c>
      <c r="X28" s="32">
        <v>-95783.786026885442</v>
      </c>
      <c r="Y28" s="31">
        <v>-130041.52793125305</v>
      </c>
      <c r="Z28" s="31">
        <v>-50319.315930166937</v>
      </c>
      <c r="AA28" s="31">
        <v>-50025.722041972978</v>
      </c>
      <c r="AB28" s="31">
        <v>0</v>
      </c>
      <c r="AC28" s="33">
        <v>0</v>
      </c>
    </row>
    <row r="29" spans="1:29" s="34" customFormat="1">
      <c r="A29" s="35" t="s">
        <v>1144</v>
      </c>
      <c r="B29" s="36" t="s">
        <v>2289</v>
      </c>
      <c r="C29" s="30">
        <v>142266.57</v>
      </c>
      <c r="D29" s="28">
        <v>4.7369000000000003E-4</v>
      </c>
      <c r="E29" s="28">
        <v>4.5127999999999998E-4</v>
      </c>
      <c r="F29" s="32">
        <v>1277047</v>
      </c>
      <c r="G29" s="31">
        <v>1612577</v>
      </c>
      <c r="H29" s="33">
        <v>1002996</v>
      </c>
      <c r="I29" s="32">
        <v>106597</v>
      </c>
      <c r="J29" s="31">
        <v>108188.3809863076</v>
      </c>
      <c r="K29" s="31">
        <v>214785.3809863076</v>
      </c>
      <c r="L29" s="31">
        <v>0</v>
      </c>
      <c r="M29" s="33">
        <v>214785.3809863076</v>
      </c>
      <c r="N29" s="32">
        <v>58381</v>
      </c>
      <c r="O29" s="31">
        <v>0</v>
      </c>
      <c r="P29" s="31">
        <v>113726</v>
      </c>
      <c r="Q29" s="31">
        <v>288012.07109480724</v>
      </c>
      <c r="R29" s="33">
        <v>460119.07109480724</v>
      </c>
      <c r="S29" s="32">
        <v>0</v>
      </c>
      <c r="T29" s="31">
        <v>99734</v>
      </c>
      <c r="U29" s="31">
        <v>126537</v>
      </c>
      <c r="V29" s="31">
        <v>50213.560461791021</v>
      </c>
      <c r="W29" s="60">
        <v>276484.560461791</v>
      </c>
      <c r="X29" s="32">
        <v>78144.714216362132</v>
      </c>
      <c r="Y29" s="31">
        <v>71033.22523398808</v>
      </c>
      <c r="Z29" s="31">
        <v>45996.872309034632</v>
      </c>
      <c r="AA29" s="31">
        <v>-11540.301126368622</v>
      </c>
      <c r="AB29" s="31">
        <v>0</v>
      </c>
      <c r="AC29" s="33">
        <v>0</v>
      </c>
    </row>
    <row r="30" spans="1:29" s="34" customFormat="1">
      <c r="A30" s="35" t="s">
        <v>76</v>
      </c>
      <c r="B30" s="36" t="s">
        <v>1190</v>
      </c>
      <c r="C30" s="30">
        <v>837927.19000000006</v>
      </c>
      <c r="D30" s="28">
        <v>2.7899399999999999E-3</v>
      </c>
      <c r="E30" s="28">
        <v>2.5087999999999998E-3</v>
      </c>
      <c r="F30" s="32">
        <v>7521554</v>
      </c>
      <c r="G30" s="31">
        <v>9497758</v>
      </c>
      <c r="H30" s="33">
        <v>5907445</v>
      </c>
      <c r="I30" s="32">
        <v>627837</v>
      </c>
      <c r="J30" s="31">
        <v>205208.10645568097</v>
      </c>
      <c r="K30" s="31">
        <v>833045.10645568091</v>
      </c>
      <c r="L30" s="31">
        <v>0</v>
      </c>
      <c r="M30" s="33">
        <v>833045.10645568091</v>
      </c>
      <c r="N30" s="32">
        <v>343855</v>
      </c>
      <c r="O30" s="31">
        <v>0</v>
      </c>
      <c r="P30" s="31">
        <v>669823</v>
      </c>
      <c r="Q30" s="31">
        <v>660859.92796529876</v>
      </c>
      <c r="R30" s="33">
        <v>1674537.9279652988</v>
      </c>
      <c r="S30" s="32">
        <v>0</v>
      </c>
      <c r="T30" s="31">
        <v>587412</v>
      </c>
      <c r="U30" s="31">
        <v>745278</v>
      </c>
      <c r="V30" s="31">
        <v>126560.78885980687</v>
      </c>
      <c r="W30" s="60">
        <v>1459250.788859807</v>
      </c>
      <c r="X30" s="32">
        <v>100514.30133030628</v>
      </c>
      <c r="Y30" s="31">
        <v>-42170.149895497161</v>
      </c>
      <c r="Z30" s="31">
        <v>202412.0718892217</v>
      </c>
      <c r="AA30" s="31">
        <v>-45469.084218538992</v>
      </c>
      <c r="AB30" s="31">
        <v>0</v>
      </c>
      <c r="AC30" s="33">
        <v>0</v>
      </c>
    </row>
    <row r="31" spans="1:29" s="34" customFormat="1">
      <c r="A31" s="35" t="s">
        <v>78</v>
      </c>
      <c r="B31" s="36" t="s">
        <v>1192</v>
      </c>
      <c r="C31" s="30">
        <v>501558.97000000003</v>
      </c>
      <c r="D31" s="28">
        <v>1.6699799999999999E-3</v>
      </c>
      <c r="E31" s="28">
        <v>1.6491100000000001E-3</v>
      </c>
      <c r="F31" s="32">
        <v>4502192</v>
      </c>
      <c r="G31" s="31">
        <v>5685092</v>
      </c>
      <c r="H31" s="33">
        <v>3536031</v>
      </c>
      <c r="I31" s="32">
        <v>375806</v>
      </c>
      <c r="J31" s="31">
        <v>203075.46776846494</v>
      </c>
      <c r="K31" s="31">
        <v>578881.46776846494</v>
      </c>
      <c r="L31" s="31">
        <v>0</v>
      </c>
      <c r="M31" s="33">
        <v>578881.46776846494</v>
      </c>
      <c r="N31" s="32">
        <v>205822</v>
      </c>
      <c r="O31" s="31">
        <v>0</v>
      </c>
      <c r="P31" s="31">
        <v>400937</v>
      </c>
      <c r="Q31" s="31">
        <v>192798.01271663592</v>
      </c>
      <c r="R31" s="33">
        <v>799557.01271663595</v>
      </c>
      <c r="S31" s="32">
        <v>0</v>
      </c>
      <c r="T31" s="31">
        <v>351608</v>
      </c>
      <c r="U31" s="31">
        <v>446103</v>
      </c>
      <c r="V31" s="31">
        <v>28130.636476672735</v>
      </c>
      <c r="W31" s="60">
        <v>825841.63647667272</v>
      </c>
      <c r="X31" s="32">
        <v>79375.688449052803</v>
      </c>
      <c r="Y31" s="31">
        <v>-81769.312496077589</v>
      </c>
      <c r="Z31" s="31">
        <v>25562.296185306528</v>
      </c>
      <c r="AA31" s="31">
        <v>-49453.295898318516</v>
      </c>
      <c r="AB31" s="31">
        <v>0</v>
      </c>
      <c r="AC31" s="33">
        <v>0</v>
      </c>
    </row>
    <row r="32" spans="1:29" s="34" customFormat="1">
      <c r="A32" s="35" t="s">
        <v>86</v>
      </c>
      <c r="B32" s="36" t="s">
        <v>1201</v>
      </c>
      <c r="C32" s="30">
        <v>109654.54</v>
      </c>
      <c r="D32" s="28">
        <v>3.6509999999999998E-4</v>
      </c>
      <c r="E32" s="28">
        <v>3.4693000000000001E-4</v>
      </c>
      <c r="F32" s="32">
        <v>984293</v>
      </c>
      <c r="G32" s="31">
        <v>1242905</v>
      </c>
      <c r="H32" s="33">
        <v>773066</v>
      </c>
      <c r="I32" s="32">
        <v>82161</v>
      </c>
      <c r="J32" s="31">
        <v>48573.236231392861</v>
      </c>
      <c r="K32" s="31">
        <v>130734.23623139286</v>
      </c>
      <c r="L32" s="31">
        <v>0</v>
      </c>
      <c r="M32" s="33">
        <v>130734.23623139286</v>
      </c>
      <c r="N32" s="32">
        <v>44998</v>
      </c>
      <c r="O32" s="31">
        <v>0</v>
      </c>
      <c r="P32" s="31">
        <v>87655</v>
      </c>
      <c r="Q32" s="31">
        <v>96809.531053490718</v>
      </c>
      <c r="R32" s="33">
        <v>229462.5310534907</v>
      </c>
      <c r="S32" s="32">
        <v>0</v>
      </c>
      <c r="T32" s="31">
        <v>76870</v>
      </c>
      <c r="U32" s="31">
        <v>97529</v>
      </c>
      <c r="V32" s="31">
        <v>1361.5177560023828</v>
      </c>
      <c r="W32" s="60">
        <v>175760.51775600237</v>
      </c>
      <c r="X32" s="32">
        <v>40629.789644627359</v>
      </c>
      <c r="Y32" s="31">
        <v>5340.4414113171952</v>
      </c>
      <c r="Z32" s="31">
        <v>16489.942935565166</v>
      </c>
      <c r="AA32" s="31">
        <v>-8758.1606940213896</v>
      </c>
      <c r="AB32" s="31">
        <v>0</v>
      </c>
      <c r="AC32" s="33">
        <v>0</v>
      </c>
    </row>
    <row r="33" spans="1:29" s="34" customFormat="1">
      <c r="A33" s="35" t="s">
        <v>87</v>
      </c>
      <c r="B33" s="36" t="s">
        <v>1202</v>
      </c>
      <c r="C33" s="30">
        <v>23556.95</v>
      </c>
      <c r="D33" s="28">
        <v>7.8430000000000006E-5</v>
      </c>
      <c r="E33" s="28">
        <v>6.8540000000000004E-5</v>
      </c>
      <c r="F33" s="32">
        <v>211444</v>
      </c>
      <c r="G33" s="31">
        <v>266998</v>
      </c>
      <c r="H33" s="33">
        <v>166068</v>
      </c>
      <c r="I33" s="32">
        <v>17650</v>
      </c>
      <c r="J33" s="31">
        <v>50787.207312173065</v>
      </c>
      <c r="K33" s="31">
        <v>68437.207312173065</v>
      </c>
      <c r="L33" s="31">
        <v>0</v>
      </c>
      <c r="M33" s="33">
        <v>68437.207312173065</v>
      </c>
      <c r="N33" s="32">
        <v>9666</v>
      </c>
      <c r="O33" s="31">
        <v>0</v>
      </c>
      <c r="P33" s="31">
        <v>18830</v>
      </c>
      <c r="Q33" s="31">
        <v>98465.323208186659</v>
      </c>
      <c r="R33" s="33">
        <v>126961.32320818666</v>
      </c>
      <c r="S33" s="32">
        <v>0</v>
      </c>
      <c r="T33" s="31">
        <v>16513</v>
      </c>
      <c r="U33" s="31">
        <v>20951</v>
      </c>
      <c r="V33" s="31">
        <v>0</v>
      </c>
      <c r="W33" s="60">
        <v>37464</v>
      </c>
      <c r="X33" s="32">
        <v>48623.207312173065</v>
      </c>
      <c r="Y33" s="31">
        <v>29689.79333275713</v>
      </c>
      <c r="Z33" s="31">
        <v>12162.627327472197</v>
      </c>
      <c r="AA33" s="31">
        <v>-978.30476421573576</v>
      </c>
      <c r="AB33" s="31">
        <v>0</v>
      </c>
      <c r="AC33" s="33">
        <v>0</v>
      </c>
    </row>
    <row r="34" spans="1:29" s="34" customFormat="1">
      <c r="A34" s="35" t="s">
        <v>110</v>
      </c>
      <c r="B34" s="36" t="s">
        <v>1225</v>
      </c>
      <c r="C34" s="30">
        <v>216.29000000000002</v>
      </c>
      <c r="D34" s="28">
        <v>7.1999999999999999E-7</v>
      </c>
      <c r="E34" s="28">
        <v>3.6777799999999999E-3</v>
      </c>
      <c r="F34" s="32">
        <v>1941</v>
      </c>
      <c r="G34" s="31">
        <v>2451</v>
      </c>
      <c r="H34" s="33">
        <v>1525</v>
      </c>
      <c r="I34" s="32">
        <v>162</v>
      </c>
      <c r="J34" s="31">
        <v>-1426777.6296579072</v>
      </c>
      <c r="K34" s="31">
        <v>-1426615.6296579072</v>
      </c>
      <c r="L34" s="31">
        <v>0</v>
      </c>
      <c r="M34" s="33">
        <v>-1426615.6296579072</v>
      </c>
      <c r="N34" s="32">
        <v>89</v>
      </c>
      <c r="O34" s="31">
        <v>0</v>
      </c>
      <c r="P34" s="31">
        <v>173</v>
      </c>
      <c r="Q34" s="31">
        <v>1695226.2735428007</v>
      </c>
      <c r="R34" s="33">
        <v>1695488.2735428007</v>
      </c>
      <c r="S34" s="32">
        <v>0</v>
      </c>
      <c r="T34" s="31">
        <v>152</v>
      </c>
      <c r="U34" s="31">
        <v>192</v>
      </c>
      <c r="V34" s="31">
        <v>8145178.1746681808</v>
      </c>
      <c r="W34" s="60">
        <v>8145522.1746681808</v>
      </c>
      <c r="X34" s="32">
        <v>-1694898.3184344706</v>
      </c>
      <c r="Y34" s="31">
        <v>-1854545.3467664004</v>
      </c>
      <c r="Z34" s="31">
        <v>-2345900.8656550478</v>
      </c>
      <c r="AA34" s="31">
        <v>-554689.37026946014</v>
      </c>
      <c r="AB34" s="31">
        <v>0</v>
      </c>
      <c r="AC34" s="33">
        <v>0</v>
      </c>
    </row>
    <row r="35" spans="1:29" s="34" customFormat="1">
      <c r="A35" s="35" t="s">
        <v>111</v>
      </c>
      <c r="B35" s="36" t="s">
        <v>1226</v>
      </c>
      <c r="C35" s="30">
        <v>381105.36</v>
      </c>
      <c r="D35" s="28">
        <v>1.26892E-3</v>
      </c>
      <c r="E35" s="28">
        <v>1.46312E-3</v>
      </c>
      <c r="F35" s="32">
        <v>3420952</v>
      </c>
      <c r="G35" s="31">
        <v>4319768</v>
      </c>
      <c r="H35" s="33">
        <v>2686823</v>
      </c>
      <c r="I35" s="32">
        <v>285553</v>
      </c>
      <c r="J35" s="31">
        <v>-182552.28347373503</v>
      </c>
      <c r="K35" s="31">
        <v>103000.71652626497</v>
      </c>
      <c r="L35" s="31">
        <v>0</v>
      </c>
      <c r="M35" s="33">
        <v>103000.71652626497</v>
      </c>
      <c r="N35" s="32">
        <v>156392</v>
      </c>
      <c r="O35" s="31">
        <v>0</v>
      </c>
      <c r="P35" s="31">
        <v>304649</v>
      </c>
      <c r="Q35" s="31">
        <v>20086.84223040022</v>
      </c>
      <c r="R35" s="33">
        <v>481127.84223040025</v>
      </c>
      <c r="S35" s="32">
        <v>0</v>
      </c>
      <c r="T35" s="31">
        <v>267167</v>
      </c>
      <c r="U35" s="31">
        <v>338967</v>
      </c>
      <c r="V35" s="31">
        <v>648304.73147469712</v>
      </c>
      <c r="W35" s="60">
        <v>1254438.7314746971</v>
      </c>
      <c r="X35" s="32">
        <v>-244938.84509457496</v>
      </c>
      <c r="Y35" s="31">
        <v>-312584.1469450189</v>
      </c>
      <c r="Z35" s="31">
        <v>-146525.16832458551</v>
      </c>
      <c r="AA35" s="31">
        <v>-69262.728880117516</v>
      </c>
      <c r="AB35" s="31">
        <v>0</v>
      </c>
      <c r="AC35" s="33">
        <v>0</v>
      </c>
    </row>
    <row r="36" spans="1:29" s="34" customFormat="1">
      <c r="A36" s="35" t="s">
        <v>113</v>
      </c>
      <c r="B36" s="36" t="s">
        <v>1228</v>
      </c>
      <c r="C36" s="30">
        <v>7823255.6699999999</v>
      </c>
      <c r="D36" s="28">
        <v>2.6048120000000001E-2</v>
      </c>
      <c r="E36" s="28">
        <v>2.4474989999999999E-2</v>
      </c>
      <c r="F36" s="32">
        <v>70224575</v>
      </c>
      <c r="G36" s="31">
        <v>88675288</v>
      </c>
      <c r="H36" s="33">
        <v>55154530</v>
      </c>
      <c r="I36" s="32">
        <v>5861765</v>
      </c>
      <c r="J36" s="31">
        <v>9561142.6567354612</v>
      </c>
      <c r="K36" s="31">
        <v>15422907.656735461</v>
      </c>
      <c r="L36" s="31">
        <v>0</v>
      </c>
      <c r="M36" s="33">
        <v>15422907.656735461</v>
      </c>
      <c r="N36" s="32">
        <v>3210380</v>
      </c>
      <c r="O36" s="31">
        <v>0</v>
      </c>
      <c r="P36" s="31">
        <v>6253766</v>
      </c>
      <c r="Q36" s="31">
        <v>7901140.8056887267</v>
      </c>
      <c r="R36" s="33">
        <v>17365286.805688728</v>
      </c>
      <c r="S36" s="32">
        <v>0</v>
      </c>
      <c r="T36" s="31">
        <v>5484338</v>
      </c>
      <c r="U36" s="31">
        <v>6958250</v>
      </c>
      <c r="V36" s="31">
        <v>1334847.5876871808</v>
      </c>
      <c r="W36" s="60">
        <v>13777435.587687181</v>
      </c>
      <c r="X36" s="32">
        <v>3904738.9023991181</v>
      </c>
      <c r="Y36" s="31">
        <v>-884775.36696051876</v>
      </c>
      <c r="Z36" s="31">
        <v>1151059.0364777863</v>
      </c>
      <c r="AA36" s="31">
        <v>-583171.35391483922</v>
      </c>
      <c r="AB36" s="31">
        <v>0</v>
      </c>
      <c r="AC36" s="33">
        <v>0</v>
      </c>
    </row>
    <row r="37" spans="1:29" s="34" customFormat="1">
      <c r="A37" s="35" t="s">
        <v>114</v>
      </c>
      <c r="B37" s="36" t="s">
        <v>1229</v>
      </c>
      <c r="C37" s="30">
        <v>929310.53</v>
      </c>
      <c r="D37" s="28">
        <v>3.09421E-3</v>
      </c>
      <c r="E37" s="28">
        <v>2.9409000000000002E-3</v>
      </c>
      <c r="F37" s="32">
        <v>8341853</v>
      </c>
      <c r="G37" s="31">
        <v>10533580</v>
      </c>
      <c r="H37" s="33">
        <v>6551709</v>
      </c>
      <c r="I37" s="32">
        <v>696309</v>
      </c>
      <c r="J37" s="31">
        <v>-368681.77413618297</v>
      </c>
      <c r="K37" s="31">
        <v>327627.22586381703</v>
      </c>
      <c r="L37" s="31">
        <v>0</v>
      </c>
      <c r="M37" s="33">
        <v>327627.22586381703</v>
      </c>
      <c r="N37" s="32">
        <v>381355</v>
      </c>
      <c r="O37" s="31">
        <v>0</v>
      </c>
      <c r="P37" s="31">
        <v>742874</v>
      </c>
      <c r="Q37" s="31">
        <v>327356.80073714245</v>
      </c>
      <c r="R37" s="33">
        <v>1451585.8007371426</v>
      </c>
      <c r="S37" s="32">
        <v>0</v>
      </c>
      <c r="T37" s="31">
        <v>651475</v>
      </c>
      <c r="U37" s="31">
        <v>826558</v>
      </c>
      <c r="V37" s="31">
        <v>856100.1757441964</v>
      </c>
      <c r="W37" s="60">
        <v>2334133.1757441964</v>
      </c>
      <c r="X37" s="32">
        <v>-384306.126408012</v>
      </c>
      <c r="Y37" s="31">
        <v>-462508.46077968576</v>
      </c>
      <c r="Z37" s="31">
        <v>38603.945888136208</v>
      </c>
      <c r="AA37" s="31">
        <v>-74336.733707492371</v>
      </c>
      <c r="AB37" s="31">
        <v>0</v>
      </c>
      <c r="AC37" s="33">
        <v>0</v>
      </c>
    </row>
    <row r="38" spans="1:29" s="34" customFormat="1">
      <c r="A38" s="35" t="s">
        <v>117</v>
      </c>
      <c r="B38" s="36" t="s">
        <v>1232</v>
      </c>
      <c r="C38" s="30">
        <v>0</v>
      </c>
      <c r="D38" s="28">
        <v>0</v>
      </c>
      <c r="E38" s="28">
        <v>0</v>
      </c>
      <c r="F38" s="32">
        <v>0</v>
      </c>
      <c r="G38" s="31">
        <v>0</v>
      </c>
      <c r="H38" s="33">
        <v>0</v>
      </c>
      <c r="I38" s="32">
        <v>0</v>
      </c>
      <c r="J38" s="31">
        <v>-157039.10408273575</v>
      </c>
      <c r="K38" s="31">
        <v>-157039.10408273575</v>
      </c>
      <c r="L38" s="31">
        <v>0</v>
      </c>
      <c r="M38" s="33">
        <v>-157039.10408273575</v>
      </c>
      <c r="N38" s="32">
        <v>0</v>
      </c>
      <c r="O38" s="31">
        <v>0</v>
      </c>
      <c r="P38" s="31">
        <v>0</v>
      </c>
      <c r="Q38" s="31">
        <v>15122.98232181682</v>
      </c>
      <c r="R38" s="33">
        <v>15122.98232181682</v>
      </c>
      <c r="S38" s="32">
        <v>0</v>
      </c>
      <c r="T38" s="31">
        <v>0</v>
      </c>
      <c r="U38" s="31">
        <v>0</v>
      </c>
      <c r="V38" s="31">
        <v>272184.21474506776</v>
      </c>
      <c r="W38" s="60">
        <v>272184.21474506776</v>
      </c>
      <c r="X38" s="32">
        <v>-180692.99950916722</v>
      </c>
      <c r="Y38" s="31">
        <v>-76368.23291408371</v>
      </c>
      <c r="Z38" s="31">
        <v>0</v>
      </c>
      <c r="AA38" s="31">
        <v>0</v>
      </c>
      <c r="AB38" s="31">
        <v>0</v>
      </c>
      <c r="AC38" s="33">
        <v>0</v>
      </c>
    </row>
    <row r="39" spans="1:29" s="34" customFormat="1">
      <c r="A39" s="35" t="s">
        <v>121</v>
      </c>
      <c r="B39" s="36" t="s">
        <v>1237</v>
      </c>
      <c r="C39" s="30">
        <v>165539.03999999998</v>
      </c>
      <c r="D39" s="28">
        <v>5.5117000000000002E-4</v>
      </c>
      <c r="E39" s="28">
        <v>6.6014999999999997E-4</v>
      </c>
      <c r="F39" s="32">
        <v>1485930</v>
      </c>
      <c r="G39" s="31">
        <v>1876341</v>
      </c>
      <c r="H39" s="33">
        <v>1167052</v>
      </c>
      <c r="I39" s="32">
        <v>124033</v>
      </c>
      <c r="J39" s="31">
        <v>84145.676772798135</v>
      </c>
      <c r="K39" s="31">
        <v>208178.67677279812</v>
      </c>
      <c r="L39" s="31">
        <v>0</v>
      </c>
      <c r="M39" s="33">
        <v>208178.67677279812</v>
      </c>
      <c r="N39" s="32">
        <v>67931</v>
      </c>
      <c r="O39" s="31">
        <v>0</v>
      </c>
      <c r="P39" s="31">
        <v>132328</v>
      </c>
      <c r="Q39" s="31">
        <v>154997.2248408091</v>
      </c>
      <c r="R39" s="33">
        <v>355256.22484080913</v>
      </c>
      <c r="S39" s="32">
        <v>0</v>
      </c>
      <c r="T39" s="31">
        <v>116047</v>
      </c>
      <c r="U39" s="31">
        <v>147234</v>
      </c>
      <c r="V39" s="31">
        <v>243923.63631668341</v>
      </c>
      <c r="W39" s="60">
        <v>507204.63631668338</v>
      </c>
      <c r="X39" s="32">
        <v>19524.59410979964</v>
      </c>
      <c r="Y39" s="31">
        <v>-71840.983955806194</v>
      </c>
      <c r="Z39" s="31">
        <v>-65832.431570963949</v>
      </c>
      <c r="AA39" s="31">
        <v>-33799.590058903821</v>
      </c>
      <c r="AB39" s="31">
        <v>0</v>
      </c>
      <c r="AC39" s="33">
        <v>0</v>
      </c>
    </row>
    <row r="40" spans="1:29" s="34" customFormat="1">
      <c r="A40" s="35" t="s">
        <v>1145</v>
      </c>
      <c r="B40" s="36" t="s">
        <v>2290</v>
      </c>
      <c r="C40" s="30">
        <v>465392.14</v>
      </c>
      <c r="D40" s="28">
        <v>1.54956E-3</v>
      </c>
      <c r="E40" s="28">
        <v>1.5487700000000001E-3</v>
      </c>
      <c r="F40" s="32">
        <v>4177545</v>
      </c>
      <c r="G40" s="31">
        <v>5275148</v>
      </c>
      <c r="H40" s="33">
        <v>3281053</v>
      </c>
      <c r="I40" s="32">
        <v>348707</v>
      </c>
      <c r="J40" s="31">
        <v>35577.735708961351</v>
      </c>
      <c r="K40" s="31">
        <v>384284.73570896138</v>
      </c>
      <c r="L40" s="31">
        <v>0</v>
      </c>
      <c r="M40" s="33">
        <v>384284.73570896138</v>
      </c>
      <c r="N40" s="32">
        <v>190980</v>
      </c>
      <c r="O40" s="31">
        <v>0</v>
      </c>
      <c r="P40" s="31">
        <v>372026</v>
      </c>
      <c r="Q40" s="31">
        <v>65189.350804111542</v>
      </c>
      <c r="R40" s="33">
        <v>628195.35080411157</v>
      </c>
      <c r="S40" s="32">
        <v>0</v>
      </c>
      <c r="T40" s="31">
        <v>326254</v>
      </c>
      <c r="U40" s="31">
        <v>413935</v>
      </c>
      <c r="V40" s="31">
        <v>30956.021796812434</v>
      </c>
      <c r="W40" s="60">
        <v>771145.02179681242</v>
      </c>
      <c r="X40" s="32">
        <v>-8340.4406808352214</v>
      </c>
      <c r="Y40" s="31">
        <v>-97215.463315563422</v>
      </c>
      <c r="Z40" s="31">
        <v>11296.00847441849</v>
      </c>
      <c r="AA40" s="31">
        <v>-48689.775470720728</v>
      </c>
      <c r="AB40" s="31">
        <v>0</v>
      </c>
      <c r="AC40" s="33">
        <v>0</v>
      </c>
    </row>
    <row r="41" spans="1:29" s="34" customFormat="1">
      <c r="A41" s="35" t="s">
        <v>124</v>
      </c>
      <c r="B41" s="36" t="s">
        <v>1240</v>
      </c>
      <c r="C41" s="30">
        <v>77111608.480000004</v>
      </c>
      <c r="D41" s="28">
        <v>0.25674886999999996</v>
      </c>
      <c r="E41" s="28">
        <v>0.25918440999999998</v>
      </c>
      <c r="F41" s="32">
        <v>692183556</v>
      </c>
      <c r="G41" s="31">
        <v>874046951</v>
      </c>
      <c r="H41" s="33">
        <v>543642422</v>
      </c>
      <c r="I41" s="32">
        <v>57777727</v>
      </c>
      <c r="J41" s="31">
        <v>-5479072.8057277407</v>
      </c>
      <c r="K41" s="31">
        <v>52298654.194272257</v>
      </c>
      <c r="L41" s="31">
        <v>0</v>
      </c>
      <c r="M41" s="33">
        <v>52298654.194272257</v>
      </c>
      <c r="N41" s="32">
        <v>31643800</v>
      </c>
      <c r="O41" s="31">
        <v>0</v>
      </c>
      <c r="P41" s="31">
        <v>61641581</v>
      </c>
      <c r="Q41" s="31">
        <v>4560156.9534944789</v>
      </c>
      <c r="R41" s="33">
        <v>97845537.953494474</v>
      </c>
      <c r="S41" s="32">
        <v>0</v>
      </c>
      <c r="T41" s="31">
        <v>54057558</v>
      </c>
      <c r="U41" s="31">
        <v>68585483</v>
      </c>
      <c r="V41" s="31">
        <v>9899910.5747871175</v>
      </c>
      <c r="W41" s="60">
        <v>132542951.57478711</v>
      </c>
      <c r="X41" s="32">
        <v>-9845345.3033906557</v>
      </c>
      <c r="Y41" s="31">
        <v>-17479748.50397867</v>
      </c>
      <c r="Z41" s="31">
        <v>1082223.5966463059</v>
      </c>
      <c r="AA41" s="31">
        <v>-8454543.4105696194</v>
      </c>
      <c r="AB41" s="31">
        <v>0</v>
      </c>
      <c r="AC41" s="33">
        <v>0</v>
      </c>
    </row>
    <row r="42" spans="1:29" s="34" customFormat="1">
      <c r="A42" s="35" t="s">
        <v>1146</v>
      </c>
      <c r="B42" s="36" t="s">
        <v>2291</v>
      </c>
      <c r="C42" s="30">
        <v>75875.14</v>
      </c>
      <c r="D42" s="28">
        <v>2.5263E-4</v>
      </c>
      <c r="E42" s="28">
        <v>3.2110999999999999E-4</v>
      </c>
      <c r="F42" s="32">
        <v>681079</v>
      </c>
      <c r="G42" s="31">
        <v>860025</v>
      </c>
      <c r="H42" s="33">
        <v>534921</v>
      </c>
      <c r="I42" s="32">
        <v>56851</v>
      </c>
      <c r="J42" s="31">
        <v>-67713.482122096728</v>
      </c>
      <c r="K42" s="31">
        <v>-10862.482122096728</v>
      </c>
      <c r="L42" s="31">
        <v>0</v>
      </c>
      <c r="M42" s="33">
        <v>-10862.482122096728</v>
      </c>
      <c r="N42" s="32">
        <v>31136</v>
      </c>
      <c r="O42" s="31">
        <v>0</v>
      </c>
      <c r="P42" s="31">
        <v>60653</v>
      </c>
      <c r="Q42" s="31">
        <v>77657.81499266527</v>
      </c>
      <c r="R42" s="33">
        <v>169446.81499266525</v>
      </c>
      <c r="S42" s="32">
        <v>0</v>
      </c>
      <c r="T42" s="31">
        <v>53190</v>
      </c>
      <c r="U42" s="31">
        <v>67485</v>
      </c>
      <c r="V42" s="31">
        <v>177540.54799869665</v>
      </c>
      <c r="W42" s="60">
        <v>298215.54799869668</v>
      </c>
      <c r="X42" s="32">
        <v>-43492.034653799536</v>
      </c>
      <c r="Y42" s="31">
        <v>-31162.226008345518</v>
      </c>
      <c r="Z42" s="31">
        <v>-35827.781691427073</v>
      </c>
      <c r="AA42" s="31">
        <v>-18286.690652459307</v>
      </c>
      <c r="AB42" s="31">
        <v>0</v>
      </c>
      <c r="AC42" s="33">
        <v>0</v>
      </c>
    </row>
    <row r="43" spans="1:29" s="34" customFormat="1">
      <c r="A43" s="35" t="s">
        <v>1147</v>
      </c>
      <c r="B43" s="36" t="s">
        <v>2292</v>
      </c>
      <c r="C43" s="30">
        <v>0</v>
      </c>
      <c r="D43" s="28">
        <v>0</v>
      </c>
      <c r="E43" s="28">
        <v>0</v>
      </c>
      <c r="F43" s="32">
        <v>0</v>
      </c>
      <c r="G43" s="31">
        <v>0</v>
      </c>
      <c r="H43" s="33">
        <v>0</v>
      </c>
      <c r="I43" s="32">
        <v>0</v>
      </c>
      <c r="J43" s="31">
        <v>-1232.7101794988614</v>
      </c>
      <c r="K43" s="31">
        <v>-1232.7101794988614</v>
      </c>
      <c r="L43" s="31">
        <v>0</v>
      </c>
      <c r="M43" s="33">
        <v>-1232.7101794988614</v>
      </c>
      <c r="N43" s="32">
        <v>0</v>
      </c>
      <c r="O43" s="31">
        <v>0</v>
      </c>
      <c r="P43" s="31">
        <v>0</v>
      </c>
      <c r="Q43" s="31">
        <v>0</v>
      </c>
      <c r="R43" s="33">
        <v>0</v>
      </c>
      <c r="S43" s="32">
        <v>0</v>
      </c>
      <c r="T43" s="31">
        <v>0</v>
      </c>
      <c r="U43" s="31">
        <v>0</v>
      </c>
      <c r="V43" s="31">
        <v>480.75697000455557</v>
      </c>
      <c r="W43" s="60">
        <v>480.75697000455557</v>
      </c>
      <c r="X43" s="32">
        <v>-480.75697000455557</v>
      </c>
      <c r="Y43" s="31">
        <v>0</v>
      </c>
      <c r="Z43" s="31">
        <v>0</v>
      </c>
      <c r="AA43" s="31">
        <v>0</v>
      </c>
      <c r="AB43" s="31">
        <v>0</v>
      </c>
      <c r="AC43" s="33">
        <v>0</v>
      </c>
    </row>
    <row r="44" spans="1:29" s="34" customFormat="1">
      <c r="A44" s="35" t="s">
        <v>128</v>
      </c>
      <c r="B44" s="36" t="s">
        <v>1244</v>
      </c>
      <c r="C44" s="30">
        <v>8310.5400000000009</v>
      </c>
      <c r="D44" s="28">
        <v>2.7670000000000001E-5</v>
      </c>
      <c r="E44" s="28">
        <v>7.9629999999999995E-5</v>
      </c>
      <c r="F44" s="32">
        <v>74597</v>
      </c>
      <c r="G44" s="31">
        <v>94197</v>
      </c>
      <c r="H44" s="33">
        <v>58589</v>
      </c>
      <c r="I44" s="32">
        <v>6227</v>
      </c>
      <c r="J44" s="31">
        <v>-39578.484840605634</v>
      </c>
      <c r="K44" s="31">
        <v>-33351.484840605634</v>
      </c>
      <c r="L44" s="31">
        <v>0</v>
      </c>
      <c r="M44" s="33">
        <v>-33351.484840605634</v>
      </c>
      <c r="N44" s="32">
        <v>3410</v>
      </c>
      <c r="O44" s="31">
        <v>0</v>
      </c>
      <c r="P44" s="31">
        <v>6643</v>
      </c>
      <c r="Q44" s="31">
        <v>24.886979905556174</v>
      </c>
      <c r="R44" s="33">
        <v>10077.886979905556</v>
      </c>
      <c r="S44" s="32">
        <v>0</v>
      </c>
      <c r="T44" s="31">
        <v>5826</v>
      </c>
      <c r="U44" s="31">
        <v>7392</v>
      </c>
      <c r="V44" s="31">
        <v>123090.01516444914</v>
      </c>
      <c r="W44" s="60">
        <v>136308.01516444914</v>
      </c>
      <c r="X44" s="32">
        <v>-40380.410629688682</v>
      </c>
      <c r="Y44" s="31">
        <v>-40946.332950401251</v>
      </c>
      <c r="Z44" s="31">
        <v>-36192.100546684596</v>
      </c>
      <c r="AA44" s="31">
        <v>-8711.2840577690567</v>
      </c>
      <c r="AB44" s="31">
        <v>0</v>
      </c>
      <c r="AC44" s="33">
        <v>0</v>
      </c>
    </row>
    <row r="45" spans="1:29" s="34" customFormat="1">
      <c r="A45" s="35" t="s">
        <v>131</v>
      </c>
      <c r="B45" s="36" t="s">
        <v>1247</v>
      </c>
      <c r="C45" s="30">
        <v>88548.06</v>
      </c>
      <c r="D45" s="28">
        <v>2.9482999999999999E-4</v>
      </c>
      <c r="E45" s="28">
        <v>2.3096999999999999E-4</v>
      </c>
      <c r="F45" s="32">
        <v>794849</v>
      </c>
      <c r="G45" s="31">
        <v>1003686</v>
      </c>
      <c r="H45" s="33">
        <v>624276</v>
      </c>
      <c r="I45" s="32">
        <v>66347</v>
      </c>
      <c r="J45" s="31">
        <v>33167.077797365986</v>
      </c>
      <c r="K45" s="31">
        <v>99514.077797365986</v>
      </c>
      <c r="L45" s="31">
        <v>0</v>
      </c>
      <c r="M45" s="33">
        <v>99514.077797365986</v>
      </c>
      <c r="N45" s="32">
        <v>36337</v>
      </c>
      <c r="O45" s="31">
        <v>0</v>
      </c>
      <c r="P45" s="31">
        <v>70784</v>
      </c>
      <c r="Q45" s="31">
        <v>183426.26534361264</v>
      </c>
      <c r="R45" s="33">
        <v>290547.26534361264</v>
      </c>
      <c r="S45" s="32">
        <v>0</v>
      </c>
      <c r="T45" s="31">
        <v>62075</v>
      </c>
      <c r="U45" s="31">
        <v>78758</v>
      </c>
      <c r="V45" s="31">
        <v>67015.618236935901</v>
      </c>
      <c r="W45" s="60">
        <v>207848.6182369359</v>
      </c>
      <c r="X45" s="32">
        <v>11333.256303304646</v>
      </c>
      <c r="Y45" s="31">
        <v>20597.085780876565</v>
      </c>
      <c r="Z45" s="31">
        <v>50422.550601044983</v>
      </c>
      <c r="AA45" s="31">
        <v>345.75442145054512</v>
      </c>
      <c r="AB45" s="31">
        <v>0</v>
      </c>
      <c r="AC45" s="33">
        <v>0</v>
      </c>
    </row>
    <row r="46" spans="1:29" s="34" customFormat="1">
      <c r="A46" s="35" t="s">
        <v>1137</v>
      </c>
      <c r="B46" s="36" t="s">
        <v>1248</v>
      </c>
      <c r="C46" s="30">
        <v>250945.44</v>
      </c>
      <c r="D46" s="28">
        <v>8.3553999999999996E-4</v>
      </c>
      <c r="E46" s="28">
        <v>8.074E-4</v>
      </c>
      <c r="F46" s="32">
        <v>2252579</v>
      </c>
      <c r="G46" s="31">
        <v>2844418</v>
      </c>
      <c r="H46" s="33">
        <v>1769180</v>
      </c>
      <c r="I46" s="32">
        <v>188027</v>
      </c>
      <c r="J46" s="31">
        <v>166682.5096550014</v>
      </c>
      <c r="K46" s="31">
        <v>354709.5096550014</v>
      </c>
      <c r="L46" s="31">
        <v>0</v>
      </c>
      <c r="M46" s="33">
        <v>354709.5096550014</v>
      </c>
      <c r="N46" s="32">
        <v>102979</v>
      </c>
      <c r="O46" s="31">
        <v>0</v>
      </c>
      <c r="P46" s="31">
        <v>200601</v>
      </c>
      <c r="Q46" s="31">
        <v>255574.87900317844</v>
      </c>
      <c r="R46" s="33">
        <v>559154.87900317844</v>
      </c>
      <c r="S46" s="32">
        <v>0</v>
      </c>
      <c r="T46" s="31">
        <v>175920</v>
      </c>
      <c r="U46" s="31">
        <v>223198</v>
      </c>
      <c r="V46" s="31">
        <v>0</v>
      </c>
      <c r="W46" s="60">
        <v>399118</v>
      </c>
      <c r="X46" s="32">
        <v>113157.25757162186</v>
      </c>
      <c r="Y46" s="31">
        <v>30039.280299578968</v>
      </c>
      <c r="Z46" s="31">
        <v>38912.9597169763</v>
      </c>
      <c r="AA46" s="31">
        <v>-22072.618584998683</v>
      </c>
      <c r="AB46" s="31">
        <v>0</v>
      </c>
      <c r="AC46" s="33">
        <v>0</v>
      </c>
    </row>
    <row r="47" spans="1:29" s="34" customFormat="1">
      <c r="A47" s="35" t="s">
        <v>135</v>
      </c>
      <c r="B47" s="36" t="s">
        <v>1252</v>
      </c>
      <c r="C47" s="30">
        <v>567935.24</v>
      </c>
      <c r="D47" s="28">
        <v>1.89098E-3</v>
      </c>
      <c r="E47" s="28">
        <v>1.6705299999999999E-3</v>
      </c>
      <c r="F47" s="32">
        <v>5097998</v>
      </c>
      <c r="G47" s="31">
        <v>6437439</v>
      </c>
      <c r="H47" s="33">
        <v>4003979</v>
      </c>
      <c r="I47" s="32">
        <v>425539</v>
      </c>
      <c r="J47" s="31">
        <v>274963.24937959423</v>
      </c>
      <c r="K47" s="31">
        <v>700502.24937959423</v>
      </c>
      <c r="L47" s="31">
        <v>0</v>
      </c>
      <c r="M47" s="33">
        <v>700502.24937959423</v>
      </c>
      <c r="N47" s="32">
        <v>233060</v>
      </c>
      <c r="O47" s="31">
        <v>0</v>
      </c>
      <c r="P47" s="31">
        <v>453996</v>
      </c>
      <c r="Q47" s="31">
        <v>598974.78829990618</v>
      </c>
      <c r="R47" s="33">
        <v>1286030.7882999061</v>
      </c>
      <c r="S47" s="32">
        <v>0</v>
      </c>
      <c r="T47" s="31">
        <v>398139</v>
      </c>
      <c r="U47" s="31">
        <v>505139</v>
      </c>
      <c r="V47" s="31">
        <v>73421.989372278884</v>
      </c>
      <c r="W47" s="60">
        <v>976699.98937227891</v>
      </c>
      <c r="X47" s="32">
        <v>130302.17132753474</v>
      </c>
      <c r="Y47" s="31">
        <v>30356.33140938828</v>
      </c>
      <c r="Z47" s="31">
        <v>174980.65732791738</v>
      </c>
      <c r="AA47" s="31">
        <v>-26308.361137213051</v>
      </c>
      <c r="AB47" s="31">
        <v>0</v>
      </c>
      <c r="AC47" s="33">
        <v>0</v>
      </c>
    </row>
    <row r="48" spans="1:29" s="34" customFormat="1">
      <c r="A48" s="35" t="s">
        <v>136</v>
      </c>
      <c r="B48" s="36" t="s">
        <v>1253</v>
      </c>
      <c r="C48" s="30">
        <v>34769.629999999997</v>
      </c>
      <c r="D48" s="28">
        <v>1.1577E-4</v>
      </c>
      <c r="E48" s="28">
        <v>1.2081E-4</v>
      </c>
      <c r="F48" s="32">
        <v>312111</v>
      </c>
      <c r="G48" s="31">
        <v>394114</v>
      </c>
      <c r="H48" s="33">
        <v>245132</v>
      </c>
      <c r="I48" s="32">
        <v>26052</v>
      </c>
      <c r="J48" s="31">
        <v>-7627.7354889893713</v>
      </c>
      <c r="K48" s="31">
        <v>18424.264511010628</v>
      </c>
      <c r="L48" s="31">
        <v>0</v>
      </c>
      <c r="M48" s="33">
        <v>18424.264511010628</v>
      </c>
      <c r="N48" s="32">
        <v>14268</v>
      </c>
      <c r="O48" s="31">
        <v>0</v>
      </c>
      <c r="P48" s="31">
        <v>27795</v>
      </c>
      <c r="Q48" s="31">
        <v>710.78255473337367</v>
      </c>
      <c r="R48" s="33">
        <v>42773.78255473337</v>
      </c>
      <c r="S48" s="32">
        <v>0</v>
      </c>
      <c r="T48" s="31">
        <v>24375</v>
      </c>
      <c r="U48" s="31">
        <v>30926</v>
      </c>
      <c r="V48" s="31">
        <v>22304.282386294093</v>
      </c>
      <c r="W48" s="60">
        <v>77605.2823862941</v>
      </c>
      <c r="X48" s="32">
        <v>-10966.054016949303</v>
      </c>
      <c r="Y48" s="31">
        <v>-15800.757148004497</v>
      </c>
      <c r="Z48" s="31">
        <v>-3656.8139517418476</v>
      </c>
      <c r="AA48" s="31">
        <v>-4407.8747148650782</v>
      </c>
      <c r="AB48" s="31">
        <v>0</v>
      </c>
      <c r="AC48" s="33">
        <v>0</v>
      </c>
    </row>
    <row r="49" spans="1:29" s="34" customFormat="1">
      <c r="A49" s="35" t="s">
        <v>138</v>
      </c>
      <c r="B49" s="36" t="s">
        <v>1255</v>
      </c>
      <c r="C49" s="30">
        <v>326925.55</v>
      </c>
      <c r="D49" s="28">
        <v>1.0885199999999999E-3</v>
      </c>
      <c r="E49" s="28">
        <v>1.03246E-3</v>
      </c>
      <c r="F49" s="32">
        <v>2934602</v>
      </c>
      <c r="G49" s="31">
        <v>3705635</v>
      </c>
      <c r="H49" s="33">
        <v>2304842</v>
      </c>
      <c r="I49" s="32">
        <v>244956</v>
      </c>
      <c r="J49" s="31">
        <v>47352.628384195079</v>
      </c>
      <c r="K49" s="31">
        <v>292308.62838419509</v>
      </c>
      <c r="L49" s="31">
        <v>0</v>
      </c>
      <c r="M49" s="33">
        <v>292308.62838419509</v>
      </c>
      <c r="N49" s="32">
        <v>134158</v>
      </c>
      <c r="O49" s="31">
        <v>0</v>
      </c>
      <c r="P49" s="31">
        <v>261337</v>
      </c>
      <c r="Q49" s="31">
        <v>192390.31685656967</v>
      </c>
      <c r="R49" s="33">
        <v>587885.31685656961</v>
      </c>
      <c r="S49" s="32">
        <v>0</v>
      </c>
      <c r="T49" s="31">
        <v>229184</v>
      </c>
      <c r="U49" s="31">
        <v>290777</v>
      </c>
      <c r="V49" s="31">
        <v>29233.957239448268</v>
      </c>
      <c r="W49" s="60">
        <v>549194.95723944833</v>
      </c>
      <c r="X49" s="32">
        <v>18406.182552876438</v>
      </c>
      <c r="Y49" s="31">
        <v>-10416.063977479054</v>
      </c>
      <c r="Z49" s="31">
        <v>56530.2186866462</v>
      </c>
      <c r="AA49" s="31">
        <v>-25829.977644922299</v>
      </c>
      <c r="AB49" s="31">
        <v>0</v>
      </c>
      <c r="AC49" s="33">
        <v>0</v>
      </c>
    </row>
    <row r="50" spans="1:29" s="34" customFormat="1">
      <c r="A50" s="35" t="s">
        <v>139</v>
      </c>
      <c r="B50" s="36" t="s">
        <v>1256</v>
      </c>
      <c r="C50" s="30">
        <v>367526.24</v>
      </c>
      <c r="D50" s="28">
        <v>1.22371E-3</v>
      </c>
      <c r="E50" s="28">
        <v>1.2721E-3</v>
      </c>
      <c r="F50" s="32">
        <v>3299068</v>
      </c>
      <c r="G50" s="31">
        <v>4165861</v>
      </c>
      <c r="H50" s="33">
        <v>2591095</v>
      </c>
      <c r="I50" s="32">
        <v>275379</v>
      </c>
      <c r="J50" s="31">
        <v>11387.073685079835</v>
      </c>
      <c r="K50" s="31">
        <v>286766.07368507981</v>
      </c>
      <c r="L50" s="31">
        <v>0</v>
      </c>
      <c r="M50" s="33">
        <v>286766.07368507981</v>
      </c>
      <c r="N50" s="32">
        <v>150820</v>
      </c>
      <c r="O50" s="31">
        <v>0</v>
      </c>
      <c r="P50" s="31">
        <v>293795</v>
      </c>
      <c r="Q50" s="31">
        <v>88317.913979200792</v>
      </c>
      <c r="R50" s="33">
        <v>532932.91397920076</v>
      </c>
      <c r="S50" s="32">
        <v>0</v>
      </c>
      <c r="T50" s="31">
        <v>257648</v>
      </c>
      <c r="U50" s="31">
        <v>326890</v>
      </c>
      <c r="V50" s="31">
        <v>114199.36371744196</v>
      </c>
      <c r="W50" s="60">
        <v>698737.36371744191</v>
      </c>
      <c r="X50" s="32">
        <v>-24251.924108581974</v>
      </c>
      <c r="Y50" s="31">
        <v>-80997.644479866853</v>
      </c>
      <c r="Z50" s="31">
        <v>-14711.440150464012</v>
      </c>
      <c r="AA50" s="31">
        <v>-45843.440999328297</v>
      </c>
      <c r="AB50" s="31">
        <v>0</v>
      </c>
      <c r="AC50" s="33">
        <v>0</v>
      </c>
    </row>
    <row r="51" spans="1:29" s="34" customFormat="1">
      <c r="A51" s="35" t="s">
        <v>143</v>
      </c>
      <c r="B51" s="36" t="s">
        <v>1260</v>
      </c>
      <c r="C51" s="30">
        <v>1072671.8</v>
      </c>
      <c r="D51" s="28">
        <v>3.5715399999999998E-3</v>
      </c>
      <c r="E51" s="28">
        <v>3.77677E-3</v>
      </c>
      <c r="F51" s="32">
        <v>9628713</v>
      </c>
      <c r="G51" s="31">
        <v>12158549</v>
      </c>
      <c r="H51" s="33">
        <v>7562412</v>
      </c>
      <c r="I51" s="32">
        <v>803725</v>
      </c>
      <c r="J51" s="31">
        <v>-20859.069217433142</v>
      </c>
      <c r="K51" s="31">
        <v>782865.93078256689</v>
      </c>
      <c r="L51" s="31">
        <v>0</v>
      </c>
      <c r="M51" s="33">
        <v>782865.93078256689</v>
      </c>
      <c r="N51" s="32">
        <v>440185</v>
      </c>
      <c r="O51" s="31">
        <v>0</v>
      </c>
      <c r="P51" s="31">
        <v>857474</v>
      </c>
      <c r="Q51" s="31">
        <v>447544.80878690997</v>
      </c>
      <c r="R51" s="33">
        <v>1745203.80878691</v>
      </c>
      <c r="S51" s="32">
        <v>0</v>
      </c>
      <c r="T51" s="31">
        <v>751975</v>
      </c>
      <c r="U51" s="31">
        <v>954068</v>
      </c>
      <c r="V51" s="31">
        <v>523475.57313613762</v>
      </c>
      <c r="W51" s="60">
        <v>2229518.5731361378</v>
      </c>
      <c r="X51" s="32">
        <v>-88587.99669732363</v>
      </c>
      <c r="Y51" s="31">
        <v>-194026.55404587046</v>
      </c>
      <c r="Z51" s="31">
        <v>-58244.256813805609</v>
      </c>
      <c r="AA51" s="31">
        <v>-143455.95679222813</v>
      </c>
      <c r="AB51" s="31">
        <v>0</v>
      </c>
      <c r="AC51" s="33">
        <v>0</v>
      </c>
    </row>
    <row r="52" spans="1:29" s="34" customFormat="1">
      <c r="A52" s="35" t="s">
        <v>159</v>
      </c>
      <c r="B52" s="36" t="s">
        <v>1276</v>
      </c>
      <c r="C52" s="30">
        <v>3872167.87</v>
      </c>
      <c r="D52" s="28">
        <v>1.289268E-2</v>
      </c>
      <c r="E52" s="28">
        <v>1.426677E-2</v>
      </c>
      <c r="F52" s="32">
        <v>34758093</v>
      </c>
      <c r="G52" s="31">
        <v>43890389</v>
      </c>
      <c r="H52" s="33">
        <v>27299080</v>
      </c>
      <c r="I52" s="32">
        <v>2901317</v>
      </c>
      <c r="J52" s="31">
        <v>-1585461.7598966165</v>
      </c>
      <c r="K52" s="31">
        <v>1315855.2401033835</v>
      </c>
      <c r="L52" s="31">
        <v>0</v>
      </c>
      <c r="M52" s="33">
        <v>1315855.2401033835</v>
      </c>
      <c r="N52" s="32">
        <v>1588998</v>
      </c>
      <c r="O52" s="31">
        <v>0</v>
      </c>
      <c r="P52" s="31">
        <v>3095341</v>
      </c>
      <c r="Q52" s="31">
        <v>0</v>
      </c>
      <c r="R52" s="33">
        <v>4684339</v>
      </c>
      <c r="S52" s="32">
        <v>0</v>
      </c>
      <c r="T52" s="31">
        <v>2714508</v>
      </c>
      <c r="U52" s="31">
        <v>3444029</v>
      </c>
      <c r="V52" s="31">
        <v>4117139.4984150282</v>
      </c>
      <c r="W52" s="60">
        <v>10275676.498415029</v>
      </c>
      <c r="X52" s="32">
        <v>-1878111.0088250451</v>
      </c>
      <c r="Y52" s="31">
        <v>-2195294.0647500781</v>
      </c>
      <c r="Z52" s="31">
        <v>-904561.10362433293</v>
      </c>
      <c r="AA52" s="31">
        <v>-613371.3212155723</v>
      </c>
      <c r="AB52" s="31">
        <v>0</v>
      </c>
      <c r="AC52" s="33">
        <v>0</v>
      </c>
    </row>
    <row r="53" spans="1:29" s="34" customFormat="1">
      <c r="A53" s="35" t="s">
        <v>161</v>
      </c>
      <c r="B53" s="36" t="s">
        <v>1278</v>
      </c>
      <c r="C53" s="30">
        <v>24951.85</v>
      </c>
      <c r="D53" s="28">
        <v>8.3079999999999997E-5</v>
      </c>
      <c r="E53" s="28">
        <v>0</v>
      </c>
      <c r="F53" s="32">
        <v>223980</v>
      </c>
      <c r="G53" s="31">
        <v>282828</v>
      </c>
      <c r="H53" s="33">
        <v>175914</v>
      </c>
      <c r="I53" s="32">
        <v>18696</v>
      </c>
      <c r="J53" s="31">
        <v>56809.369688284365</v>
      </c>
      <c r="K53" s="31">
        <v>75505.369688284365</v>
      </c>
      <c r="L53" s="31">
        <v>0</v>
      </c>
      <c r="M53" s="33">
        <v>75505.369688284365</v>
      </c>
      <c r="N53" s="32">
        <v>10239</v>
      </c>
      <c r="O53" s="31">
        <v>0</v>
      </c>
      <c r="P53" s="31">
        <v>19946</v>
      </c>
      <c r="Q53" s="31">
        <v>182926.17039627564</v>
      </c>
      <c r="R53" s="33">
        <v>213111.17039627564</v>
      </c>
      <c r="S53" s="32">
        <v>0</v>
      </c>
      <c r="T53" s="31">
        <v>17492</v>
      </c>
      <c r="U53" s="31">
        <v>22193</v>
      </c>
      <c r="V53" s="31">
        <v>0</v>
      </c>
      <c r="W53" s="60">
        <v>39685</v>
      </c>
      <c r="X53" s="32">
        <v>54517.369688284365</v>
      </c>
      <c r="Y53" s="31">
        <v>51308.369688284365</v>
      </c>
      <c r="Z53" s="31">
        <v>57685.369688284365</v>
      </c>
      <c r="AA53" s="31">
        <v>9915.0613314225466</v>
      </c>
      <c r="AB53" s="31">
        <v>0</v>
      </c>
      <c r="AC53" s="33">
        <v>0</v>
      </c>
    </row>
    <row r="54" spans="1:29" s="34" customFormat="1">
      <c r="A54" s="35" t="s">
        <v>171</v>
      </c>
      <c r="B54" s="36" t="s">
        <v>1288</v>
      </c>
      <c r="C54" s="30">
        <v>3936523.13</v>
      </c>
      <c r="D54" s="28">
        <v>1.3106949999999999E-2</v>
      </c>
      <c r="E54" s="28">
        <v>1.420596E-2</v>
      </c>
      <c r="F54" s="32">
        <v>35335755</v>
      </c>
      <c r="G54" s="31">
        <v>44619825</v>
      </c>
      <c r="H54" s="33">
        <v>27752777</v>
      </c>
      <c r="I54" s="32">
        <v>2949536</v>
      </c>
      <c r="J54" s="31">
        <v>-1146162.1563177889</v>
      </c>
      <c r="K54" s="31">
        <v>1803373.8436822111</v>
      </c>
      <c r="L54" s="31">
        <v>0</v>
      </c>
      <c r="M54" s="33">
        <v>1803373.8436822111</v>
      </c>
      <c r="N54" s="32">
        <v>1615406</v>
      </c>
      <c r="O54" s="31">
        <v>0</v>
      </c>
      <c r="P54" s="31">
        <v>3146784</v>
      </c>
      <c r="Q54" s="31">
        <v>98844.217114524552</v>
      </c>
      <c r="R54" s="33">
        <v>4861034.2171145249</v>
      </c>
      <c r="S54" s="32">
        <v>0</v>
      </c>
      <c r="T54" s="31">
        <v>2759621</v>
      </c>
      <c r="U54" s="31">
        <v>3501268</v>
      </c>
      <c r="V54" s="31">
        <v>3823397.3081717649</v>
      </c>
      <c r="W54" s="60">
        <v>10084286.308171764</v>
      </c>
      <c r="X54" s="32">
        <v>-1662376.6497533275</v>
      </c>
      <c r="Y54" s="31">
        <v>-2206697.3855700903</v>
      </c>
      <c r="Z54" s="31">
        <v>-775550.26675336179</v>
      </c>
      <c r="AA54" s="31">
        <v>-578627.78898045979</v>
      </c>
      <c r="AB54" s="31">
        <v>0</v>
      </c>
      <c r="AC54" s="33">
        <v>0</v>
      </c>
    </row>
    <row r="55" spans="1:29" s="34" customFormat="1">
      <c r="A55" s="35" t="s">
        <v>174</v>
      </c>
      <c r="B55" s="36" t="s">
        <v>1291</v>
      </c>
      <c r="C55" s="30">
        <v>88269.05</v>
      </c>
      <c r="D55" s="28">
        <v>2.9389999999999999E-4</v>
      </c>
      <c r="E55" s="28">
        <v>4.0660000000000002E-4</v>
      </c>
      <c r="F55" s="32">
        <v>792341</v>
      </c>
      <c r="G55" s="31">
        <v>1000520</v>
      </c>
      <c r="H55" s="33">
        <v>622307</v>
      </c>
      <c r="I55" s="32">
        <v>66138</v>
      </c>
      <c r="J55" s="31">
        <v>-113240.47211492044</v>
      </c>
      <c r="K55" s="31">
        <v>-47102.472114920442</v>
      </c>
      <c r="L55" s="31">
        <v>0</v>
      </c>
      <c r="M55" s="33">
        <v>-47102.472114920442</v>
      </c>
      <c r="N55" s="32">
        <v>36223</v>
      </c>
      <c r="O55" s="31">
        <v>0</v>
      </c>
      <c r="P55" s="31">
        <v>70561</v>
      </c>
      <c r="Q55" s="31">
        <v>1111.4571154889602</v>
      </c>
      <c r="R55" s="33">
        <v>107895.45711548896</v>
      </c>
      <c r="S55" s="32">
        <v>0</v>
      </c>
      <c r="T55" s="31">
        <v>61880</v>
      </c>
      <c r="U55" s="31">
        <v>78510</v>
      </c>
      <c r="V55" s="31">
        <v>332345.39887867542</v>
      </c>
      <c r="W55" s="60">
        <v>472735.39887867542</v>
      </c>
      <c r="X55" s="32">
        <v>-123087.90503914678</v>
      </c>
      <c r="Y55" s="31">
        <v>-132234.61501488744</v>
      </c>
      <c r="Z55" s="31">
        <v>-83260.334937529493</v>
      </c>
      <c r="AA55" s="31">
        <v>-26257.086771622737</v>
      </c>
      <c r="AB55" s="31">
        <v>0</v>
      </c>
      <c r="AC55" s="33">
        <v>0</v>
      </c>
    </row>
    <row r="56" spans="1:29" s="34" customFormat="1">
      <c r="A56" s="35" t="s">
        <v>193</v>
      </c>
      <c r="B56" s="36" t="s">
        <v>1310</v>
      </c>
      <c r="C56" s="30">
        <v>4237739.92</v>
      </c>
      <c r="D56" s="28">
        <v>1.410988E-2</v>
      </c>
      <c r="E56" s="28">
        <v>1.2742059999999999E-2</v>
      </c>
      <c r="F56" s="32">
        <v>38039610</v>
      </c>
      <c r="G56" s="31">
        <v>48034087</v>
      </c>
      <c r="H56" s="33">
        <v>29876390</v>
      </c>
      <c r="I56" s="32">
        <v>3175231</v>
      </c>
      <c r="J56" s="31">
        <v>-265659.56552848557</v>
      </c>
      <c r="K56" s="31">
        <v>2909571.4344715145</v>
      </c>
      <c r="L56" s="31">
        <v>0</v>
      </c>
      <c r="M56" s="33">
        <v>2909571.4344715145</v>
      </c>
      <c r="N56" s="32">
        <v>1739015</v>
      </c>
      <c r="O56" s="31">
        <v>0</v>
      </c>
      <c r="P56" s="31">
        <v>3387572</v>
      </c>
      <c r="Q56" s="31">
        <v>2935022.6706738016</v>
      </c>
      <c r="R56" s="33">
        <v>8061609.6706738016</v>
      </c>
      <c r="S56" s="32">
        <v>0</v>
      </c>
      <c r="T56" s="31">
        <v>2970785</v>
      </c>
      <c r="U56" s="31">
        <v>3769181</v>
      </c>
      <c r="V56" s="31">
        <v>1631783.0763300089</v>
      </c>
      <c r="W56" s="60">
        <v>8371749.0763300089</v>
      </c>
      <c r="X56" s="32">
        <v>-491857.15930708311</v>
      </c>
      <c r="Y56" s="31">
        <v>-561885.8582080123</v>
      </c>
      <c r="Z56" s="31">
        <v>981713.11262030585</v>
      </c>
      <c r="AA56" s="31">
        <v>-238109.50076141782</v>
      </c>
      <c r="AB56" s="31">
        <v>0</v>
      </c>
      <c r="AC56" s="33">
        <v>0</v>
      </c>
    </row>
    <row r="57" spans="1:29" s="34" customFormat="1">
      <c r="A57" s="35" t="s">
        <v>197</v>
      </c>
      <c r="B57" s="36" t="s">
        <v>1314</v>
      </c>
      <c r="C57" s="30">
        <v>1210397.1000000001</v>
      </c>
      <c r="D57" s="28">
        <v>4.0301099999999999E-3</v>
      </c>
      <c r="E57" s="28">
        <v>3.5897199999999998E-3</v>
      </c>
      <c r="F57" s="32">
        <v>10864998</v>
      </c>
      <c r="G57" s="31">
        <v>13719653</v>
      </c>
      <c r="H57" s="33">
        <v>8533392</v>
      </c>
      <c r="I57" s="32">
        <v>906920</v>
      </c>
      <c r="J57" s="31">
        <v>218546.10567464167</v>
      </c>
      <c r="K57" s="31">
        <v>1125466.1056746417</v>
      </c>
      <c r="L57" s="31">
        <v>0</v>
      </c>
      <c r="M57" s="33">
        <v>1125466.1056746417</v>
      </c>
      <c r="N57" s="32">
        <v>496703</v>
      </c>
      <c r="O57" s="31">
        <v>0</v>
      </c>
      <c r="P57" s="31">
        <v>967569</v>
      </c>
      <c r="Q57" s="31">
        <v>1412220.1067087934</v>
      </c>
      <c r="R57" s="33">
        <v>2876492.1067087934</v>
      </c>
      <c r="S57" s="32">
        <v>0</v>
      </c>
      <c r="T57" s="31">
        <v>848525</v>
      </c>
      <c r="U57" s="31">
        <v>1076566</v>
      </c>
      <c r="V57" s="31">
        <v>290378.35690864868</v>
      </c>
      <c r="W57" s="60">
        <v>2215469.3569086487</v>
      </c>
      <c r="X57" s="32">
        <v>168710.34339479881</v>
      </c>
      <c r="Y57" s="31">
        <v>162501.83592950809</v>
      </c>
      <c r="Z57" s="31">
        <v>390322.346133732</v>
      </c>
      <c r="AA57" s="31">
        <v>-60511.775657894206</v>
      </c>
      <c r="AB57" s="31">
        <v>0</v>
      </c>
      <c r="AC57" s="33">
        <v>0</v>
      </c>
    </row>
    <row r="58" spans="1:29" s="34" customFormat="1">
      <c r="A58" s="35" t="s">
        <v>201</v>
      </c>
      <c r="B58" s="36" t="s">
        <v>1318</v>
      </c>
      <c r="C58" s="30">
        <v>154386.29</v>
      </c>
      <c r="D58" s="28">
        <v>5.1404E-4</v>
      </c>
      <c r="E58" s="28">
        <v>6.6565000000000005E-4</v>
      </c>
      <c r="F58" s="32">
        <v>1385829</v>
      </c>
      <c r="G58" s="31">
        <v>1749940</v>
      </c>
      <c r="H58" s="33">
        <v>1088433</v>
      </c>
      <c r="I58" s="32">
        <v>115678</v>
      </c>
      <c r="J58" s="31">
        <v>-56826.671800661941</v>
      </c>
      <c r="K58" s="31">
        <v>58851.328199338059</v>
      </c>
      <c r="L58" s="31">
        <v>0</v>
      </c>
      <c r="M58" s="33">
        <v>58851.328199338059</v>
      </c>
      <c r="N58" s="32">
        <v>63354</v>
      </c>
      <c r="O58" s="31">
        <v>0</v>
      </c>
      <c r="P58" s="31">
        <v>123413</v>
      </c>
      <c r="Q58" s="31">
        <v>239520.19712491037</v>
      </c>
      <c r="R58" s="33">
        <v>426287.19712491037</v>
      </c>
      <c r="S58" s="32">
        <v>0</v>
      </c>
      <c r="T58" s="31">
        <v>108229</v>
      </c>
      <c r="U58" s="31">
        <v>137316</v>
      </c>
      <c r="V58" s="31">
        <v>365307.42886794376</v>
      </c>
      <c r="W58" s="60">
        <v>610852.42886794382</v>
      </c>
      <c r="X58" s="32">
        <v>-28016.746774979718</v>
      </c>
      <c r="Y58" s="31">
        <v>-40321.772618327203</v>
      </c>
      <c r="Z58" s="31">
        <v>-77164.788927022848</v>
      </c>
      <c r="AA58" s="31">
        <v>-39061.923422703694</v>
      </c>
      <c r="AB58" s="31">
        <v>0</v>
      </c>
      <c r="AC58" s="33">
        <v>0</v>
      </c>
    </row>
    <row r="59" spans="1:29" s="34" customFormat="1">
      <c r="A59" s="35" t="s">
        <v>218</v>
      </c>
      <c r="B59" s="36" t="s">
        <v>1335</v>
      </c>
      <c r="C59" s="30">
        <v>138828.15</v>
      </c>
      <c r="D59" s="28">
        <v>4.6223999999999999E-4</v>
      </c>
      <c r="E59" s="28">
        <v>5.6970999999999996E-4</v>
      </c>
      <c r="F59" s="32">
        <v>1246179</v>
      </c>
      <c r="G59" s="31">
        <v>1573598</v>
      </c>
      <c r="H59" s="33">
        <v>978751</v>
      </c>
      <c r="I59" s="32">
        <v>104021</v>
      </c>
      <c r="J59" s="31">
        <v>-153541.88128283649</v>
      </c>
      <c r="K59" s="31">
        <v>-49520.88128283649</v>
      </c>
      <c r="L59" s="31">
        <v>0</v>
      </c>
      <c r="M59" s="33">
        <v>-49520.88128283649</v>
      </c>
      <c r="N59" s="32">
        <v>56970</v>
      </c>
      <c r="O59" s="31">
        <v>0</v>
      </c>
      <c r="P59" s="31">
        <v>110977</v>
      </c>
      <c r="Q59" s="31">
        <v>0</v>
      </c>
      <c r="R59" s="33">
        <v>167947</v>
      </c>
      <c r="S59" s="32">
        <v>0</v>
      </c>
      <c r="T59" s="31">
        <v>97323</v>
      </c>
      <c r="U59" s="31">
        <v>123478</v>
      </c>
      <c r="V59" s="31">
        <v>355374.80196051404</v>
      </c>
      <c r="W59" s="60">
        <v>576175.80196051404</v>
      </c>
      <c r="X59" s="32">
        <v>-147193.37338817585</v>
      </c>
      <c r="Y59" s="31">
        <v>-149578.98024826619</v>
      </c>
      <c r="Z59" s="31">
        <v>-80686.094764210007</v>
      </c>
      <c r="AA59" s="31">
        <v>-30770.353559862018</v>
      </c>
      <c r="AB59" s="31">
        <v>0</v>
      </c>
      <c r="AC59" s="33">
        <v>0</v>
      </c>
    </row>
    <row r="60" spans="1:29" s="34" customFormat="1">
      <c r="A60" s="35" t="s">
        <v>224</v>
      </c>
      <c r="B60" s="36" t="s">
        <v>1341</v>
      </c>
      <c r="C60" s="30">
        <v>1266985.6599999999</v>
      </c>
      <c r="D60" s="28">
        <v>4.2185199999999999E-3</v>
      </c>
      <c r="E60" s="28">
        <v>3.30328E-3</v>
      </c>
      <c r="F60" s="32">
        <v>11372943</v>
      </c>
      <c r="G60" s="31">
        <v>14361055</v>
      </c>
      <c r="H60" s="33">
        <v>8932333</v>
      </c>
      <c r="I60" s="32">
        <v>949319</v>
      </c>
      <c r="J60" s="31">
        <v>476502.88140704314</v>
      </c>
      <c r="K60" s="31">
        <v>1425821.8814070432</v>
      </c>
      <c r="L60" s="31">
        <v>0</v>
      </c>
      <c r="M60" s="33">
        <v>1425821.8814070432</v>
      </c>
      <c r="N60" s="32">
        <v>519924</v>
      </c>
      <c r="O60" s="31">
        <v>0</v>
      </c>
      <c r="P60" s="31">
        <v>1012804</v>
      </c>
      <c r="Q60" s="31">
        <v>2176820.562749614</v>
      </c>
      <c r="R60" s="33">
        <v>3709548.562749614</v>
      </c>
      <c r="S60" s="32">
        <v>0</v>
      </c>
      <c r="T60" s="31">
        <v>888194</v>
      </c>
      <c r="U60" s="31">
        <v>1126896</v>
      </c>
      <c r="V60" s="31">
        <v>386958.51019307994</v>
      </c>
      <c r="W60" s="60">
        <v>2402048.5101930797</v>
      </c>
      <c r="X60" s="32">
        <v>435696.49568290554</v>
      </c>
      <c r="Y60" s="31">
        <v>241434.57821155159</v>
      </c>
      <c r="Z60" s="31">
        <v>625185.23206790257</v>
      </c>
      <c r="AA60" s="31">
        <v>5183.7465941746195</v>
      </c>
      <c r="AB60" s="31">
        <v>0</v>
      </c>
      <c r="AC60" s="33">
        <v>0</v>
      </c>
    </row>
    <row r="61" spans="1:29" s="34" customFormat="1">
      <c r="A61" s="35" t="s">
        <v>234</v>
      </c>
      <c r="B61" s="36" t="s">
        <v>1351</v>
      </c>
      <c r="C61" s="30">
        <v>3148372.03</v>
      </c>
      <c r="D61" s="28">
        <v>1.0482740000000001E-2</v>
      </c>
      <c r="E61" s="28">
        <v>1.0012490000000001E-2</v>
      </c>
      <c r="F61" s="32">
        <v>28261002</v>
      </c>
      <c r="G61" s="31">
        <v>35686260</v>
      </c>
      <c r="H61" s="33">
        <v>22196251</v>
      </c>
      <c r="I61" s="32">
        <v>2358994</v>
      </c>
      <c r="J61" s="31">
        <v>866056.8243479497</v>
      </c>
      <c r="K61" s="31">
        <v>3225050.8243479496</v>
      </c>
      <c r="L61" s="31">
        <v>0</v>
      </c>
      <c r="M61" s="33">
        <v>3225050.8243479496</v>
      </c>
      <c r="N61" s="32">
        <v>1291977</v>
      </c>
      <c r="O61" s="31">
        <v>0</v>
      </c>
      <c r="P61" s="31">
        <v>2516750</v>
      </c>
      <c r="Q61" s="31">
        <v>1447538.049276744</v>
      </c>
      <c r="R61" s="33">
        <v>5256265.049276744</v>
      </c>
      <c r="S61" s="32">
        <v>0</v>
      </c>
      <c r="T61" s="31">
        <v>2207103</v>
      </c>
      <c r="U61" s="31">
        <v>2800261</v>
      </c>
      <c r="V61" s="31">
        <v>492190.81490207976</v>
      </c>
      <c r="W61" s="60">
        <v>5499554.8149020802</v>
      </c>
      <c r="X61" s="32">
        <v>202786.89261090371</v>
      </c>
      <c r="Y61" s="31">
        <v>-543579.04154970183</v>
      </c>
      <c r="Z61" s="31">
        <v>356756.08562165475</v>
      </c>
      <c r="AA61" s="31">
        <v>-259253.70230819285</v>
      </c>
      <c r="AB61" s="31">
        <v>0</v>
      </c>
      <c r="AC61" s="33">
        <v>0</v>
      </c>
    </row>
    <row r="62" spans="1:29" s="34" customFormat="1">
      <c r="A62" s="35" t="s">
        <v>247</v>
      </c>
      <c r="B62" s="36" t="s">
        <v>1364</v>
      </c>
      <c r="C62" s="30">
        <v>57700.55</v>
      </c>
      <c r="D62" s="28">
        <v>1.9212E-4</v>
      </c>
      <c r="E62" s="28">
        <v>2.8612E-4</v>
      </c>
      <c r="F62" s="32">
        <v>517947</v>
      </c>
      <c r="G62" s="31">
        <v>654032</v>
      </c>
      <c r="H62" s="33">
        <v>406797</v>
      </c>
      <c r="I62" s="32">
        <v>43234</v>
      </c>
      <c r="J62" s="31">
        <v>-67416.014661625421</v>
      </c>
      <c r="K62" s="31">
        <v>-24182.014661625421</v>
      </c>
      <c r="L62" s="31">
        <v>0</v>
      </c>
      <c r="M62" s="33">
        <v>-24182.014661625421</v>
      </c>
      <c r="N62" s="32">
        <v>23678</v>
      </c>
      <c r="O62" s="31">
        <v>0</v>
      </c>
      <c r="P62" s="31">
        <v>46125</v>
      </c>
      <c r="Q62" s="31">
        <v>6652.3331778566771</v>
      </c>
      <c r="R62" s="33">
        <v>76455.333177856679</v>
      </c>
      <c r="S62" s="32">
        <v>0</v>
      </c>
      <c r="T62" s="31">
        <v>40450</v>
      </c>
      <c r="U62" s="31">
        <v>51321</v>
      </c>
      <c r="V62" s="31">
        <v>225070.67444012544</v>
      </c>
      <c r="W62" s="60">
        <v>316841.67444012547</v>
      </c>
      <c r="X62" s="32">
        <v>-72610.251931082224</v>
      </c>
      <c r="Y62" s="31">
        <v>-82883.002372470364</v>
      </c>
      <c r="Z62" s="31">
        <v>-64661.639222794896</v>
      </c>
      <c r="AA62" s="31">
        <v>-20231.447735921316</v>
      </c>
      <c r="AB62" s="31">
        <v>0</v>
      </c>
      <c r="AC62" s="33">
        <v>0</v>
      </c>
    </row>
    <row r="63" spans="1:29" s="34" customFormat="1">
      <c r="A63" s="35" t="s">
        <v>250</v>
      </c>
      <c r="B63" s="36" t="s">
        <v>1367</v>
      </c>
      <c r="C63" s="30">
        <v>820105.62</v>
      </c>
      <c r="D63" s="28">
        <v>2.7306000000000001E-3</v>
      </c>
      <c r="E63" s="28">
        <v>2.8925499999999998E-3</v>
      </c>
      <c r="F63" s="32">
        <v>7361576</v>
      </c>
      <c r="G63" s="31">
        <v>9295747</v>
      </c>
      <c r="H63" s="33">
        <v>5781798</v>
      </c>
      <c r="I63" s="32">
        <v>614483</v>
      </c>
      <c r="J63" s="31">
        <v>-270846.37122755876</v>
      </c>
      <c r="K63" s="31">
        <v>343636.62877244124</v>
      </c>
      <c r="L63" s="31">
        <v>0</v>
      </c>
      <c r="M63" s="33">
        <v>343636.62877244124</v>
      </c>
      <c r="N63" s="32">
        <v>336541</v>
      </c>
      <c r="O63" s="31">
        <v>0</v>
      </c>
      <c r="P63" s="31">
        <v>655576</v>
      </c>
      <c r="Q63" s="31">
        <v>0</v>
      </c>
      <c r="R63" s="33">
        <v>992117</v>
      </c>
      <c r="S63" s="32">
        <v>0</v>
      </c>
      <c r="T63" s="31">
        <v>574918</v>
      </c>
      <c r="U63" s="31">
        <v>729427</v>
      </c>
      <c r="V63" s="31">
        <v>693069.99258673121</v>
      </c>
      <c r="W63" s="60">
        <v>1997414.9925867312</v>
      </c>
      <c r="X63" s="32">
        <v>-342556.29015818343</v>
      </c>
      <c r="Y63" s="31">
        <v>-432078.57836541143</v>
      </c>
      <c r="Z63" s="31">
        <v>-120223.43072539393</v>
      </c>
      <c r="AA63" s="31">
        <v>-110439.69333774234</v>
      </c>
      <c r="AB63" s="31">
        <v>0</v>
      </c>
      <c r="AC63" s="33">
        <v>0</v>
      </c>
    </row>
    <row r="64" spans="1:29" s="34" customFormat="1">
      <c r="A64" s="35" t="s">
        <v>256</v>
      </c>
      <c r="B64" s="36" t="s">
        <v>1373</v>
      </c>
      <c r="C64" s="30">
        <v>0</v>
      </c>
      <c r="D64" s="28">
        <v>0</v>
      </c>
      <c r="E64" s="28">
        <v>0</v>
      </c>
      <c r="F64" s="32">
        <v>0</v>
      </c>
      <c r="G64" s="31">
        <v>0</v>
      </c>
      <c r="H64" s="33">
        <v>0</v>
      </c>
      <c r="I64" s="32">
        <v>0</v>
      </c>
      <c r="J64" s="31">
        <v>0</v>
      </c>
      <c r="K64" s="31">
        <v>0</v>
      </c>
      <c r="L64" s="31">
        <v>0</v>
      </c>
      <c r="M64" s="33">
        <v>0</v>
      </c>
      <c r="N64" s="32">
        <v>0</v>
      </c>
      <c r="O64" s="31">
        <v>0</v>
      </c>
      <c r="P64" s="31">
        <v>0</v>
      </c>
      <c r="Q64" s="31">
        <v>0</v>
      </c>
      <c r="R64" s="33">
        <v>0</v>
      </c>
      <c r="S64" s="32">
        <v>0</v>
      </c>
      <c r="T64" s="31">
        <v>0</v>
      </c>
      <c r="U64" s="31">
        <v>0</v>
      </c>
      <c r="V64" s="31">
        <v>0</v>
      </c>
      <c r="W64" s="60">
        <v>0</v>
      </c>
      <c r="X64" s="32">
        <v>0</v>
      </c>
      <c r="Y64" s="31">
        <v>0</v>
      </c>
      <c r="Z64" s="31">
        <v>0</v>
      </c>
      <c r="AA64" s="31">
        <v>0</v>
      </c>
      <c r="AB64" s="31">
        <v>0</v>
      </c>
      <c r="AC64" s="33">
        <v>0</v>
      </c>
    </row>
    <row r="65" spans="1:29" s="34" customFormat="1">
      <c r="A65" s="35" t="s">
        <v>257</v>
      </c>
      <c r="B65" s="36" t="s">
        <v>1374</v>
      </c>
      <c r="C65" s="30">
        <v>2130214.2399999998</v>
      </c>
      <c r="D65" s="28">
        <v>7.0927100000000003E-3</v>
      </c>
      <c r="E65" s="28">
        <v>7.1697799999999997E-3</v>
      </c>
      <c r="F65" s="32">
        <v>19121631</v>
      </c>
      <c r="G65" s="31">
        <v>24145624</v>
      </c>
      <c r="H65" s="33">
        <v>15018170</v>
      </c>
      <c r="I65" s="32">
        <v>1596115</v>
      </c>
      <c r="J65" s="31">
        <v>73216.429692589823</v>
      </c>
      <c r="K65" s="31">
        <v>1669331.4296925899</v>
      </c>
      <c r="L65" s="31">
        <v>0</v>
      </c>
      <c r="M65" s="33">
        <v>1669331.4296925899</v>
      </c>
      <c r="N65" s="32">
        <v>874163</v>
      </c>
      <c r="O65" s="31">
        <v>0</v>
      </c>
      <c r="P65" s="31">
        <v>1702854</v>
      </c>
      <c r="Q65" s="31">
        <v>332703.52794682258</v>
      </c>
      <c r="R65" s="33">
        <v>2909720.5279468223</v>
      </c>
      <c r="S65" s="32">
        <v>0</v>
      </c>
      <c r="T65" s="31">
        <v>1493345</v>
      </c>
      <c r="U65" s="31">
        <v>1894680</v>
      </c>
      <c r="V65" s="31">
        <v>377703.78729693004</v>
      </c>
      <c r="W65" s="60">
        <v>3765728.7872969299</v>
      </c>
      <c r="X65" s="32">
        <v>-204087.215424561</v>
      </c>
      <c r="Y65" s="31">
        <v>-457850.91410479089</v>
      </c>
      <c r="Z65" s="31">
        <v>40964.846536491932</v>
      </c>
      <c r="AA65" s="31">
        <v>-235034.97635724751</v>
      </c>
      <c r="AB65" s="31">
        <v>0</v>
      </c>
      <c r="AC65" s="33">
        <v>0</v>
      </c>
    </row>
    <row r="66" spans="1:29" s="34" customFormat="1">
      <c r="A66" s="35" t="s">
        <v>264</v>
      </c>
      <c r="B66" s="36" t="s">
        <v>1381</v>
      </c>
      <c r="C66" s="30">
        <v>1163757.72</v>
      </c>
      <c r="D66" s="28">
        <v>3.8748200000000002E-3</v>
      </c>
      <c r="E66" s="28">
        <v>3.5611100000000001E-3</v>
      </c>
      <c r="F66" s="32">
        <v>10446343</v>
      </c>
      <c r="G66" s="31">
        <v>13191001</v>
      </c>
      <c r="H66" s="33">
        <v>8204580</v>
      </c>
      <c r="I66" s="32">
        <v>871974</v>
      </c>
      <c r="J66" s="31">
        <v>299396.18061178597</v>
      </c>
      <c r="K66" s="31">
        <v>1171370.180611786</v>
      </c>
      <c r="L66" s="31">
        <v>0</v>
      </c>
      <c r="M66" s="33">
        <v>1171370.180611786</v>
      </c>
      <c r="N66" s="32">
        <v>477564</v>
      </c>
      <c r="O66" s="31">
        <v>0</v>
      </c>
      <c r="P66" s="31">
        <v>930287</v>
      </c>
      <c r="Q66" s="31">
        <v>1258925.9792853035</v>
      </c>
      <c r="R66" s="33">
        <v>2666776.9792853035</v>
      </c>
      <c r="S66" s="32">
        <v>0</v>
      </c>
      <c r="T66" s="31">
        <v>815829</v>
      </c>
      <c r="U66" s="31">
        <v>1035083</v>
      </c>
      <c r="V66" s="31">
        <v>90440.642704256024</v>
      </c>
      <c r="W66" s="60">
        <v>1941352.6427042561</v>
      </c>
      <c r="X66" s="32">
        <v>280920.8607033639</v>
      </c>
      <c r="Y66" s="31">
        <v>202682.08376517741</v>
      </c>
      <c r="Z66" s="31">
        <v>316548.40620457969</v>
      </c>
      <c r="AA66" s="31">
        <v>-74727.014092073543</v>
      </c>
      <c r="AB66" s="31">
        <v>0</v>
      </c>
      <c r="AC66" s="33">
        <v>0</v>
      </c>
    </row>
    <row r="67" spans="1:29" s="34" customFormat="1">
      <c r="A67" s="35" t="s">
        <v>270</v>
      </c>
      <c r="B67" s="36" t="s">
        <v>1387</v>
      </c>
      <c r="C67" s="30">
        <v>987045.82000000007</v>
      </c>
      <c r="D67" s="28">
        <v>3.2864399999999998E-3</v>
      </c>
      <c r="E67" s="28">
        <v>3.1497000000000001E-3</v>
      </c>
      <c r="F67" s="32">
        <v>8860096</v>
      </c>
      <c r="G67" s="31">
        <v>11187986</v>
      </c>
      <c r="H67" s="33">
        <v>6958738</v>
      </c>
      <c r="I67" s="32">
        <v>739567</v>
      </c>
      <c r="J67" s="31">
        <v>-110272.36460204687</v>
      </c>
      <c r="K67" s="31">
        <v>629294.6353979531</v>
      </c>
      <c r="L67" s="31">
        <v>0</v>
      </c>
      <c r="M67" s="33">
        <v>629294.6353979531</v>
      </c>
      <c r="N67" s="32">
        <v>405047</v>
      </c>
      <c r="O67" s="31">
        <v>0</v>
      </c>
      <c r="P67" s="31">
        <v>789025</v>
      </c>
      <c r="Q67" s="31">
        <v>539812.24424520647</v>
      </c>
      <c r="R67" s="33">
        <v>1733884.2442452065</v>
      </c>
      <c r="S67" s="32">
        <v>0</v>
      </c>
      <c r="T67" s="31">
        <v>691948</v>
      </c>
      <c r="U67" s="31">
        <v>877909</v>
      </c>
      <c r="V67" s="31">
        <v>287273.17868124088</v>
      </c>
      <c r="W67" s="60">
        <v>1857130.1786812409</v>
      </c>
      <c r="X67" s="32">
        <v>-111712.05495061092</v>
      </c>
      <c r="Y67" s="31">
        <v>-80558.127502496092</v>
      </c>
      <c r="Z67" s="31">
        <v>151915.43731745661</v>
      </c>
      <c r="AA67" s="31">
        <v>-82891.189300383994</v>
      </c>
      <c r="AB67" s="31">
        <v>0</v>
      </c>
      <c r="AC67" s="33">
        <v>0</v>
      </c>
    </row>
    <row r="68" spans="1:29" s="34" customFormat="1">
      <c r="A68" s="35" t="s">
        <v>271</v>
      </c>
      <c r="B68" s="36" t="s">
        <v>1388</v>
      </c>
      <c r="C68" s="30">
        <v>123772.33</v>
      </c>
      <c r="D68" s="28">
        <v>4.1210999999999998E-4</v>
      </c>
      <c r="E68" s="28">
        <v>4.0539999999999999E-4</v>
      </c>
      <c r="F68" s="32">
        <v>1111030</v>
      </c>
      <c r="G68" s="31">
        <v>1402941</v>
      </c>
      <c r="H68" s="33">
        <v>872606</v>
      </c>
      <c r="I68" s="32">
        <v>92740</v>
      </c>
      <c r="J68" s="31">
        <v>11047.15288902588</v>
      </c>
      <c r="K68" s="31">
        <v>103787.15288902588</v>
      </c>
      <c r="L68" s="31">
        <v>0</v>
      </c>
      <c r="M68" s="33">
        <v>103787.15288902588</v>
      </c>
      <c r="N68" s="32">
        <v>50792</v>
      </c>
      <c r="O68" s="31">
        <v>0</v>
      </c>
      <c r="P68" s="31">
        <v>98941</v>
      </c>
      <c r="Q68" s="31">
        <v>34517.807799976566</v>
      </c>
      <c r="R68" s="33">
        <v>184250.80779997655</v>
      </c>
      <c r="S68" s="32">
        <v>0</v>
      </c>
      <c r="T68" s="31">
        <v>86768</v>
      </c>
      <c r="U68" s="31">
        <v>110087</v>
      </c>
      <c r="V68" s="31">
        <v>19660.333387849932</v>
      </c>
      <c r="W68" s="60">
        <v>216515.33338784994</v>
      </c>
      <c r="X68" s="32">
        <v>-291.04314934161812</v>
      </c>
      <c r="Y68" s="31">
        <v>-25921.563522436089</v>
      </c>
      <c r="Z68" s="31">
        <v>5916.3097585800824</v>
      </c>
      <c r="AA68" s="31">
        <v>-11968.228674675765</v>
      </c>
      <c r="AB68" s="31">
        <v>0</v>
      </c>
      <c r="AC68" s="33">
        <v>0</v>
      </c>
    </row>
    <row r="69" spans="1:29" s="34" customFormat="1">
      <c r="A69" s="35" t="s">
        <v>276</v>
      </c>
      <c r="B69" s="36" t="s">
        <v>1393</v>
      </c>
      <c r="C69" s="30">
        <v>353481</v>
      </c>
      <c r="D69" s="28">
        <v>1.17694E-3</v>
      </c>
      <c r="E69" s="28">
        <v>1.4844599999999999E-3</v>
      </c>
      <c r="F69" s="32">
        <v>3172978</v>
      </c>
      <c r="G69" s="31">
        <v>4006642</v>
      </c>
      <c r="H69" s="33">
        <v>2492064</v>
      </c>
      <c r="I69" s="32">
        <v>264854</v>
      </c>
      <c r="J69" s="31">
        <v>-259379.23112979019</v>
      </c>
      <c r="K69" s="31">
        <v>5474.7688702098094</v>
      </c>
      <c r="L69" s="31">
        <v>0</v>
      </c>
      <c r="M69" s="33">
        <v>5474.7688702098094</v>
      </c>
      <c r="N69" s="32">
        <v>145056</v>
      </c>
      <c r="O69" s="31">
        <v>0</v>
      </c>
      <c r="P69" s="31">
        <v>282566</v>
      </c>
      <c r="Q69" s="31">
        <v>10353.841310001029</v>
      </c>
      <c r="R69" s="33">
        <v>437975.84131000104</v>
      </c>
      <c r="S69" s="32">
        <v>0</v>
      </c>
      <c r="T69" s="31">
        <v>247801</v>
      </c>
      <c r="U69" s="31">
        <v>314397</v>
      </c>
      <c r="V69" s="31">
        <v>799605.39361709543</v>
      </c>
      <c r="W69" s="60">
        <v>1361803.3936170954</v>
      </c>
      <c r="X69" s="32">
        <v>-308044.70087107387</v>
      </c>
      <c r="Y69" s="31">
        <v>-328010.54948195431</v>
      </c>
      <c r="Z69" s="31">
        <v>-204312.63545330928</v>
      </c>
      <c r="AA69" s="31">
        <v>-83459.666500757012</v>
      </c>
      <c r="AB69" s="31">
        <v>0</v>
      </c>
      <c r="AC69" s="33">
        <v>0</v>
      </c>
    </row>
    <row r="70" spans="1:29" s="34" customFormat="1">
      <c r="A70" s="35" t="s">
        <v>277</v>
      </c>
      <c r="B70" s="36" t="s">
        <v>1394</v>
      </c>
      <c r="C70" s="30">
        <v>490514.20999999996</v>
      </c>
      <c r="D70" s="28">
        <v>1.6332E-3</v>
      </c>
      <c r="E70" s="28">
        <v>1.36272E-3</v>
      </c>
      <c r="F70" s="32">
        <v>4403035</v>
      </c>
      <c r="G70" s="31">
        <v>5559882</v>
      </c>
      <c r="H70" s="33">
        <v>3458153</v>
      </c>
      <c r="I70" s="32">
        <v>367529</v>
      </c>
      <c r="J70" s="31">
        <v>200805.46890858526</v>
      </c>
      <c r="K70" s="31">
        <v>568334.46890858526</v>
      </c>
      <c r="L70" s="31">
        <v>0</v>
      </c>
      <c r="M70" s="33">
        <v>568334.46890858526</v>
      </c>
      <c r="N70" s="32">
        <v>201289</v>
      </c>
      <c r="O70" s="31">
        <v>0</v>
      </c>
      <c r="P70" s="31">
        <v>392107</v>
      </c>
      <c r="Q70" s="31">
        <v>769590.65208458016</v>
      </c>
      <c r="R70" s="33">
        <v>1362986.6520845802</v>
      </c>
      <c r="S70" s="32">
        <v>0</v>
      </c>
      <c r="T70" s="31">
        <v>343864</v>
      </c>
      <c r="U70" s="31">
        <v>436278</v>
      </c>
      <c r="V70" s="31">
        <v>299771.04323467298</v>
      </c>
      <c r="W70" s="60">
        <v>1079913.0432346729</v>
      </c>
      <c r="X70" s="32">
        <v>42639.642026623973</v>
      </c>
      <c r="Y70" s="31">
        <v>38801.640062843799</v>
      </c>
      <c r="Z70" s="31">
        <v>212273.93100448415</v>
      </c>
      <c r="AA70" s="31">
        <v>-10641.604244044662</v>
      </c>
      <c r="AB70" s="31">
        <v>0</v>
      </c>
      <c r="AC70" s="33">
        <v>0</v>
      </c>
    </row>
    <row r="71" spans="1:29" s="34" customFormat="1">
      <c r="A71" s="35" t="s">
        <v>279</v>
      </c>
      <c r="B71" s="36" t="s">
        <v>1396</v>
      </c>
      <c r="C71" s="30">
        <v>100146.61</v>
      </c>
      <c r="D71" s="28">
        <v>3.3345E-4</v>
      </c>
      <c r="E71" s="28">
        <v>5.4984000000000001E-4</v>
      </c>
      <c r="F71" s="32">
        <v>898966</v>
      </c>
      <c r="G71" s="31">
        <v>1135160</v>
      </c>
      <c r="H71" s="33">
        <v>706050</v>
      </c>
      <c r="I71" s="32">
        <v>75038</v>
      </c>
      <c r="J71" s="31">
        <v>-222718.316111775</v>
      </c>
      <c r="K71" s="31">
        <v>-147680.316111775</v>
      </c>
      <c r="L71" s="31">
        <v>0</v>
      </c>
      <c r="M71" s="33">
        <v>-147680.316111775</v>
      </c>
      <c r="N71" s="32">
        <v>41097</v>
      </c>
      <c r="O71" s="31">
        <v>0</v>
      </c>
      <c r="P71" s="31">
        <v>80056</v>
      </c>
      <c r="Q71" s="31">
        <v>117941.1578675175</v>
      </c>
      <c r="R71" s="33">
        <v>239094.1578675175</v>
      </c>
      <c r="S71" s="32">
        <v>0</v>
      </c>
      <c r="T71" s="31">
        <v>70207</v>
      </c>
      <c r="U71" s="31">
        <v>89075</v>
      </c>
      <c r="V71" s="31">
        <v>1003050.5505056651</v>
      </c>
      <c r="W71" s="60">
        <v>1162332.5505056651</v>
      </c>
      <c r="X71" s="32">
        <v>-293789.92441561446</v>
      </c>
      <c r="Y71" s="31">
        <v>-380623.87215536117</v>
      </c>
      <c r="Z71" s="31">
        <v>-205679.06456942519</v>
      </c>
      <c r="AA71" s="31">
        <v>-43145.531497746786</v>
      </c>
      <c r="AB71" s="31">
        <v>0</v>
      </c>
      <c r="AC71" s="33">
        <v>0</v>
      </c>
    </row>
    <row r="72" spans="1:29" s="34" customFormat="1">
      <c r="A72" s="35" t="s">
        <v>280</v>
      </c>
      <c r="B72" s="36" t="s">
        <v>1397</v>
      </c>
      <c r="C72" s="30">
        <v>836573.55</v>
      </c>
      <c r="D72" s="28">
        <v>2.7854300000000002E-3</v>
      </c>
      <c r="E72" s="28">
        <v>2.5312500000000001E-3</v>
      </c>
      <c r="F72" s="32">
        <v>7509396</v>
      </c>
      <c r="G72" s="31">
        <v>9482404</v>
      </c>
      <c r="H72" s="33">
        <v>5897895</v>
      </c>
      <c r="I72" s="32">
        <v>626822</v>
      </c>
      <c r="J72" s="31">
        <v>251728.1391583127</v>
      </c>
      <c r="K72" s="31">
        <v>878550.1391583127</v>
      </c>
      <c r="L72" s="31">
        <v>0</v>
      </c>
      <c r="M72" s="33">
        <v>878550.1391583127</v>
      </c>
      <c r="N72" s="32">
        <v>343299</v>
      </c>
      <c r="O72" s="31">
        <v>0</v>
      </c>
      <c r="P72" s="31">
        <v>668740</v>
      </c>
      <c r="Q72" s="31">
        <v>838322.71635070851</v>
      </c>
      <c r="R72" s="33">
        <v>1850361.7163507086</v>
      </c>
      <c r="S72" s="32">
        <v>0</v>
      </c>
      <c r="T72" s="31">
        <v>586462</v>
      </c>
      <c r="U72" s="31">
        <v>744074</v>
      </c>
      <c r="V72" s="31">
        <v>518565.04760178179</v>
      </c>
      <c r="W72" s="60">
        <v>1849101.0476017818</v>
      </c>
      <c r="X72" s="32">
        <v>89521.933455776976</v>
      </c>
      <c r="Y72" s="31">
        <v>-177656.76424170664</v>
      </c>
      <c r="Z72" s="31">
        <v>138789.47200999339</v>
      </c>
      <c r="AA72" s="31">
        <v>-49393.972475136892</v>
      </c>
      <c r="AB72" s="31">
        <v>0</v>
      </c>
      <c r="AC72" s="33">
        <v>0</v>
      </c>
    </row>
    <row r="73" spans="1:29" s="34" customFormat="1">
      <c r="A73" s="35" t="s">
        <v>1148</v>
      </c>
      <c r="B73" s="36" t="s">
        <v>2293</v>
      </c>
      <c r="C73" s="30">
        <v>34215.97</v>
      </c>
      <c r="D73" s="28">
        <v>1.1391999999999999E-4</v>
      </c>
      <c r="E73" s="28">
        <v>1.1485999999999999E-4</v>
      </c>
      <c r="F73" s="32">
        <v>307123</v>
      </c>
      <c r="G73" s="31">
        <v>387816</v>
      </c>
      <c r="H73" s="33">
        <v>241215</v>
      </c>
      <c r="I73" s="32">
        <v>25636</v>
      </c>
      <c r="J73" s="31">
        <v>-2989.945198993561</v>
      </c>
      <c r="K73" s="31">
        <v>22646.054801006438</v>
      </c>
      <c r="L73" s="31">
        <v>0</v>
      </c>
      <c r="M73" s="33">
        <v>22646.054801006438</v>
      </c>
      <c r="N73" s="32">
        <v>14040</v>
      </c>
      <c r="O73" s="31">
        <v>0</v>
      </c>
      <c r="P73" s="31">
        <v>27350</v>
      </c>
      <c r="Q73" s="31">
        <v>1300.5093094997474</v>
      </c>
      <c r="R73" s="33">
        <v>42690.50930949975</v>
      </c>
      <c r="S73" s="32">
        <v>0</v>
      </c>
      <c r="T73" s="31">
        <v>23985</v>
      </c>
      <c r="U73" s="31">
        <v>30432</v>
      </c>
      <c r="V73" s="31">
        <v>11382.760743967599</v>
      </c>
      <c r="W73" s="60">
        <v>65799.760743967607</v>
      </c>
      <c r="X73" s="32">
        <v>-8167.0751446213735</v>
      </c>
      <c r="Y73" s="31">
        <v>-11249.80992251046</v>
      </c>
      <c r="Z73" s="31">
        <v>38.179856932131315</v>
      </c>
      <c r="AA73" s="31">
        <v>-3730.5462242681588</v>
      </c>
      <c r="AB73" s="31">
        <v>0</v>
      </c>
      <c r="AC73" s="33">
        <v>0</v>
      </c>
    </row>
    <row r="74" spans="1:29" s="34" customFormat="1">
      <c r="A74" s="35" t="s">
        <v>284</v>
      </c>
      <c r="B74" s="36" t="s">
        <v>1401</v>
      </c>
      <c r="C74" s="30">
        <v>263526.52</v>
      </c>
      <c r="D74" s="28">
        <v>8.7743000000000001E-4</v>
      </c>
      <c r="E74" s="28">
        <v>8.5590000000000004E-4</v>
      </c>
      <c r="F74" s="32">
        <v>2365512</v>
      </c>
      <c r="G74" s="31">
        <v>2987024</v>
      </c>
      <c r="H74" s="33">
        <v>1857878</v>
      </c>
      <c r="I74" s="32">
        <v>197453</v>
      </c>
      <c r="J74" s="31">
        <v>-62194.574472574182</v>
      </c>
      <c r="K74" s="31">
        <v>135258.42552742583</v>
      </c>
      <c r="L74" s="31">
        <v>0</v>
      </c>
      <c r="M74" s="33">
        <v>135258.42552742583</v>
      </c>
      <c r="N74" s="32">
        <v>108142</v>
      </c>
      <c r="O74" s="31">
        <v>0</v>
      </c>
      <c r="P74" s="31">
        <v>210658</v>
      </c>
      <c r="Q74" s="31">
        <v>80780.199141028657</v>
      </c>
      <c r="R74" s="33">
        <v>399580.19914102869</v>
      </c>
      <c r="S74" s="32">
        <v>0</v>
      </c>
      <c r="T74" s="31">
        <v>184740</v>
      </c>
      <c r="U74" s="31">
        <v>234388</v>
      </c>
      <c r="V74" s="31">
        <v>368876.55989444221</v>
      </c>
      <c r="W74" s="60">
        <v>788004.55989444221</v>
      </c>
      <c r="X74" s="32">
        <v>-146658.03231147287</v>
      </c>
      <c r="Y74" s="31">
        <v>-201833.79636783016</v>
      </c>
      <c r="Z74" s="31">
        <v>-15543.602862293275</v>
      </c>
      <c r="AA74" s="31">
        <v>-24388.929211817198</v>
      </c>
      <c r="AB74" s="31">
        <v>0</v>
      </c>
      <c r="AC74" s="33">
        <v>0</v>
      </c>
    </row>
    <row r="75" spans="1:29" s="34" customFormat="1">
      <c r="A75" s="35" t="s">
        <v>287</v>
      </c>
      <c r="B75" s="36" t="s">
        <v>1404</v>
      </c>
      <c r="C75" s="30">
        <v>1831604.89</v>
      </c>
      <c r="D75" s="28">
        <v>6.0984699999999999E-3</v>
      </c>
      <c r="E75" s="28">
        <v>6.6257E-3</v>
      </c>
      <c r="F75" s="32">
        <v>16441204</v>
      </c>
      <c r="G75" s="31">
        <v>20760945</v>
      </c>
      <c r="H75" s="33">
        <v>12912957</v>
      </c>
      <c r="I75" s="32">
        <v>1372375</v>
      </c>
      <c r="J75" s="31">
        <v>-630215.46532408637</v>
      </c>
      <c r="K75" s="31">
        <v>742159.53467591363</v>
      </c>
      <c r="L75" s="31">
        <v>0</v>
      </c>
      <c r="M75" s="33">
        <v>742159.53467591363</v>
      </c>
      <c r="N75" s="32">
        <v>751625</v>
      </c>
      <c r="O75" s="31">
        <v>0</v>
      </c>
      <c r="P75" s="31">
        <v>1464152</v>
      </c>
      <c r="Q75" s="31">
        <v>196242.938336739</v>
      </c>
      <c r="R75" s="33">
        <v>2412019.9383367389</v>
      </c>
      <c r="S75" s="32">
        <v>0</v>
      </c>
      <c r="T75" s="31">
        <v>1284011</v>
      </c>
      <c r="U75" s="31">
        <v>1629088</v>
      </c>
      <c r="V75" s="31">
        <v>1736660.4463066263</v>
      </c>
      <c r="W75" s="60">
        <v>4649759.4463066263</v>
      </c>
      <c r="X75" s="32">
        <v>-828999.62872329878</v>
      </c>
      <c r="Y75" s="31">
        <v>-848859.20248630538</v>
      </c>
      <c r="Z75" s="31">
        <v>-288259.82310540194</v>
      </c>
      <c r="AA75" s="31">
        <v>-271620.85365488171</v>
      </c>
      <c r="AB75" s="31">
        <v>0</v>
      </c>
      <c r="AC75" s="33">
        <v>0</v>
      </c>
    </row>
    <row r="76" spans="1:29" s="34" customFormat="1">
      <c r="A76" s="35" t="s">
        <v>289</v>
      </c>
      <c r="B76" s="36" t="s">
        <v>1406</v>
      </c>
      <c r="C76" s="30">
        <v>253385.22</v>
      </c>
      <c r="D76" s="28">
        <v>8.4367000000000003E-4</v>
      </c>
      <c r="E76" s="28">
        <v>8.3252E-4</v>
      </c>
      <c r="F76" s="32">
        <v>2274497</v>
      </c>
      <c r="G76" s="31">
        <v>2872095</v>
      </c>
      <c r="H76" s="33">
        <v>1786395</v>
      </c>
      <c r="I76" s="32">
        <v>189856</v>
      </c>
      <c r="J76" s="31">
        <v>-45938.151181497917</v>
      </c>
      <c r="K76" s="31">
        <v>143917.8488185021</v>
      </c>
      <c r="L76" s="31">
        <v>0</v>
      </c>
      <c r="M76" s="33">
        <v>143917.8488185021</v>
      </c>
      <c r="N76" s="32">
        <v>103981</v>
      </c>
      <c r="O76" s="31">
        <v>0</v>
      </c>
      <c r="P76" s="31">
        <v>202553</v>
      </c>
      <c r="Q76" s="31">
        <v>75115.346992197636</v>
      </c>
      <c r="R76" s="33">
        <v>381649.34699219762</v>
      </c>
      <c r="S76" s="32">
        <v>0</v>
      </c>
      <c r="T76" s="31">
        <v>177632</v>
      </c>
      <c r="U76" s="31">
        <v>225370</v>
      </c>
      <c r="V76" s="31">
        <v>258063.799032854</v>
      </c>
      <c r="W76" s="60">
        <v>661065.79903285403</v>
      </c>
      <c r="X76" s="32">
        <v>-88036.727290685754</v>
      </c>
      <c r="Y76" s="31">
        <v>-151763.57185789914</v>
      </c>
      <c r="Z76" s="31">
        <v>-14724.228797606534</v>
      </c>
      <c r="AA76" s="31">
        <v>-24891.924094464928</v>
      </c>
      <c r="AB76" s="31">
        <v>0</v>
      </c>
      <c r="AC76" s="33">
        <v>0</v>
      </c>
    </row>
    <row r="77" spans="1:29" s="34" customFormat="1">
      <c r="A77" s="35" t="s">
        <v>298</v>
      </c>
      <c r="B77" s="36" t="s">
        <v>1415</v>
      </c>
      <c r="C77" s="30">
        <v>1792791.56</v>
      </c>
      <c r="D77" s="28">
        <v>5.9692399999999998E-3</v>
      </c>
      <c r="E77" s="28">
        <v>6.3379600000000001E-3</v>
      </c>
      <c r="F77" s="32">
        <v>16092806</v>
      </c>
      <c r="G77" s="31">
        <v>20321009</v>
      </c>
      <c r="H77" s="33">
        <v>12639324</v>
      </c>
      <c r="I77" s="32">
        <v>1343294</v>
      </c>
      <c r="J77" s="31">
        <v>-658015.48997320526</v>
      </c>
      <c r="K77" s="31">
        <v>685278.51002679474</v>
      </c>
      <c r="L77" s="31">
        <v>0</v>
      </c>
      <c r="M77" s="33">
        <v>685278.51002679474</v>
      </c>
      <c r="N77" s="32">
        <v>735697</v>
      </c>
      <c r="O77" s="31">
        <v>0</v>
      </c>
      <c r="P77" s="31">
        <v>1433126</v>
      </c>
      <c r="Q77" s="31">
        <v>0</v>
      </c>
      <c r="R77" s="33">
        <v>2168823</v>
      </c>
      <c r="S77" s="32">
        <v>0</v>
      </c>
      <c r="T77" s="31">
        <v>1256802</v>
      </c>
      <c r="U77" s="31">
        <v>1594567</v>
      </c>
      <c r="V77" s="31">
        <v>1369164.1547721713</v>
      </c>
      <c r="W77" s="60">
        <v>4220533.1547721718</v>
      </c>
      <c r="X77" s="32">
        <v>-710083.05400942184</v>
      </c>
      <c r="Y77" s="31">
        <v>-850312.59316443885</v>
      </c>
      <c r="Z77" s="31">
        <v>-247673.22381892829</v>
      </c>
      <c r="AA77" s="31">
        <v>-243641.28377938285</v>
      </c>
      <c r="AB77" s="31">
        <v>0</v>
      </c>
      <c r="AC77" s="33">
        <v>0</v>
      </c>
    </row>
    <row r="78" spans="1:29" s="34" customFormat="1">
      <c r="A78" s="35" t="s">
        <v>302</v>
      </c>
      <c r="B78" s="36" t="s">
        <v>1419</v>
      </c>
      <c r="C78" s="30">
        <v>94541.540000000008</v>
      </c>
      <c r="D78" s="28">
        <v>3.1478000000000002E-4</v>
      </c>
      <c r="E78" s="28">
        <v>1.8697000000000001E-4</v>
      </c>
      <c r="F78" s="32">
        <v>848633</v>
      </c>
      <c r="G78" s="31">
        <v>1071602</v>
      </c>
      <c r="H78" s="33">
        <v>666518</v>
      </c>
      <c r="I78" s="32">
        <v>70837</v>
      </c>
      <c r="J78" s="31">
        <v>146783.94644704062</v>
      </c>
      <c r="K78" s="31">
        <v>217620.94644704062</v>
      </c>
      <c r="L78" s="31">
        <v>0</v>
      </c>
      <c r="M78" s="33">
        <v>217620.94644704062</v>
      </c>
      <c r="N78" s="32">
        <v>38796</v>
      </c>
      <c r="O78" s="31">
        <v>0</v>
      </c>
      <c r="P78" s="31">
        <v>75574</v>
      </c>
      <c r="Q78" s="31">
        <v>411933.50515062019</v>
      </c>
      <c r="R78" s="33">
        <v>526303.50515062013</v>
      </c>
      <c r="S78" s="32">
        <v>0</v>
      </c>
      <c r="T78" s="31">
        <v>66276</v>
      </c>
      <c r="U78" s="31">
        <v>84087</v>
      </c>
      <c r="V78" s="31">
        <v>1093.1997213980626</v>
      </c>
      <c r="W78" s="60">
        <v>151456.19972139806</v>
      </c>
      <c r="X78" s="32">
        <v>139808.82293435553</v>
      </c>
      <c r="Y78" s="31">
        <v>121945.50706566218</v>
      </c>
      <c r="Z78" s="31">
        <v>103727.77665897235</v>
      </c>
      <c r="AA78" s="31">
        <v>9365.1987702320075</v>
      </c>
      <c r="AB78" s="31">
        <v>0</v>
      </c>
      <c r="AC78" s="33">
        <v>0</v>
      </c>
    </row>
    <row r="79" spans="1:29" s="34" customFormat="1">
      <c r="A79" s="35" t="s">
        <v>303</v>
      </c>
      <c r="B79" s="36" t="s">
        <v>1421</v>
      </c>
      <c r="C79" s="30">
        <v>49714.879999999997</v>
      </c>
      <c r="D79" s="28">
        <v>1.6553E-4</v>
      </c>
      <c r="E79" s="28">
        <v>1.9576000000000001E-4</v>
      </c>
      <c r="F79" s="32">
        <v>446262</v>
      </c>
      <c r="G79" s="31">
        <v>563512</v>
      </c>
      <c r="H79" s="33">
        <v>350495</v>
      </c>
      <c r="I79" s="32">
        <v>37250</v>
      </c>
      <c r="J79" s="31">
        <v>-32488.655634874587</v>
      </c>
      <c r="K79" s="31">
        <v>4761.3443651254129</v>
      </c>
      <c r="L79" s="31">
        <v>0</v>
      </c>
      <c r="M79" s="33">
        <v>4761.3443651254129</v>
      </c>
      <c r="N79" s="32">
        <v>20401</v>
      </c>
      <c r="O79" s="31">
        <v>0</v>
      </c>
      <c r="P79" s="31">
        <v>39741</v>
      </c>
      <c r="Q79" s="31">
        <v>0</v>
      </c>
      <c r="R79" s="33">
        <v>60142</v>
      </c>
      <c r="S79" s="32">
        <v>0</v>
      </c>
      <c r="T79" s="31">
        <v>34852</v>
      </c>
      <c r="U79" s="31">
        <v>44218</v>
      </c>
      <c r="V79" s="31">
        <v>89447.989478180622</v>
      </c>
      <c r="W79" s="60">
        <v>168517.98947818062</v>
      </c>
      <c r="X79" s="32">
        <v>-35893.636116386995</v>
      </c>
      <c r="Y79" s="31">
        <v>-41116.386053149065</v>
      </c>
      <c r="Z79" s="31">
        <v>-21591.868546338115</v>
      </c>
      <c r="AA79" s="31">
        <v>-9774.0987623064429</v>
      </c>
      <c r="AB79" s="31">
        <v>0</v>
      </c>
      <c r="AC79" s="33">
        <v>0</v>
      </c>
    </row>
    <row r="80" spans="1:29" s="34" customFormat="1">
      <c r="A80" s="35" t="s">
        <v>307</v>
      </c>
      <c r="B80" s="36" t="s">
        <v>1425</v>
      </c>
      <c r="C80" s="30">
        <v>293735.72000000003</v>
      </c>
      <c r="D80" s="28">
        <v>9.7802000000000002E-4</v>
      </c>
      <c r="E80" s="28">
        <v>1.0319299999999999E-3</v>
      </c>
      <c r="F80" s="32">
        <v>2636699</v>
      </c>
      <c r="G80" s="31">
        <v>3329461</v>
      </c>
      <c r="H80" s="33">
        <v>2070869</v>
      </c>
      <c r="I80" s="32">
        <v>220090</v>
      </c>
      <c r="J80" s="31">
        <v>-35574.740790803749</v>
      </c>
      <c r="K80" s="31">
        <v>184515.25920919626</v>
      </c>
      <c r="L80" s="31">
        <v>0</v>
      </c>
      <c r="M80" s="33">
        <v>184515.25920919626</v>
      </c>
      <c r="N80" s="32">
        <v>120539</v>
      </c>
      <c r="O80" s="31">
        <v>0</v>
      </c>
      <c r="P80" s="31">
        <v>234808</v>
      </c>
      <c r="Q80" s="31">
        <v>14580.195276523496</v>
      </c>
      <c r="R80" s="33">
        <v>369927.19527652347</v>
      </c>
      <c r="S80" s="32">
        <v>0</v>
      </c>
      <c r="T80" s="31">
        <v>205919</v>
      </c>
      <c r="U80" s="31">
        <v>261259</v>
      </c>
      <c r="V80" s="31">
        <v>156687.25921621974</v>
      </c>
      <c r="W80" s="60">
        <v>623865.25921621977</v>
      </c>
      <c r="X80" s="32">
        <v>-77027.599942286019</v>
      </c>
      <c r="Y80" s="31">
        <v>-110105.8565843907</v>
      </c>
      <c r="Z80" s="31">
        <v>-27865.469261968989</v>
      </c>
      <c r="AA80" s="31">
        <v>-38939.138151050603</v>
      </c>
      <c r="AB80" s="31">
        <v>0</v>
      </c>
      <c r="AC80" s="33">
        <v>0</v>
      </c>
    </row>
    <row r="81" spans="1:29" s="34" customFormat="1">
      <c r="A81" s="35" t="s">
        <v>310</v>
      </c>
      <c r="B81" s="36" t="s">
        <v>1428</v>
      </c>
      <c r="C81" s="30">
        <v>369712.48000000004</v>
      </c>
      <c r="D81" s="28">
        <v>1.2309899999999999E-3</v>
      </c>
      <c r="E81" s="28">
        <v>1.04934E-3</v>
      </c>
      <c r="F81" s="32">
        <v>3318694</v>
      </c>
      <c r="G81" s="31">
        <v>4190644</v>
      </c>
      <c r="H81" s="33">
        <v>2606510</v>
      </c>
      <c r="I81" s="32">
        <v>277017</v>
      </c>
      <c r="J81" s="31">
        <v>172589.90397559784</v>
      </c>
      <c r="K81" s="31">
        <v>449606.90397559782</v>
      </c>
      <c r="L81" s="31">
        <v>0</v>
      </c>
      <c r="M81" s="33">
        <v>449606.90397559782</v>
      </c>
      <c r="N81" s="32">
        <v>151717</v>
      </c>
      <c r="O81" s="31">
        <v>0</v>
      </c>
      <c r="P81" s="31">
        <v>295542</v>
      </c>
      <c r="Q81" s="31">
        <v>492765.26833646541</v>
      </c>
      <c r="R81" s="33">
        <v>940024.26833646535</v>
      </c>
      <c r="S81" s="32">
        <v>0</v>
      </c>
      <c r="T81" s="31">
        <v>259181</v>
      </c>
      <c r="U81" s="31">
        <v>328835</v>
      </c>
      <c r="V81" s="31">
        <v>32579.525775226553</v>
      </c>
      <c r="W81" s="60">
        <v>620595.52577522653</v>
      </c>
      <c r="X81" s="32">
        <v>143459.58646915285</v>
      </c>
      <c r="Y81" s="31">
        <v>55505.865076646587</v>
      </c>
      <c r="Z81" s="31">
        <v>131837.29211721191</v>
      </c>
      <c r="AA81" s="31">
        <v>-11374.001101772541</v>
      </c>
      <c r="AB81" s="31">
        <v>0</v>
      </c>
      <c r="AC81" s="33">
        <v>0</v>
      </c>
    </row>
    <row r="82" spans="1:29" s="34" customFormat="1">
      <c r="A82" s="35" t="s">
        <v>313</v>
      </c>
      <c r="B82" s="36" t="s">
        <v>1431</v>
      </c>
      <c r="C82" s="30">
        <v>255339.28</v>
      </c>
      <c r="D82" s="28">
        <v>8.5017000000000003E-4</v>
      </c>
      <c r="E82" s="28">
        <v>9.5967000000000003E-4</v>
      </c>
      <c r="F82" s="32">
        <v>2292021</v>
      </c>
      <c r="G82" s="31">
        <v>2894223</v>
      </c>
      <c r="H82" s="33">
        <v>1800158</v>
      </c>
      <c r="I82" s="32">
        <v>191319</v>
      </c>
      <c r="J82" s="31">
        <v>-149433.27143868335</v>
      </c>
      <c r="K82" s="31">
        <v>41885.728561316646</v>
      </c>
      <c r="L82" s="31">
        <v>0</v>
      </c>
      <c r="M82" s="33">
        <v>41885.728561316646</v>
      </c>
      <c r="N82" s="32">
        <v>104782</v>
      </c>
      <c r="O82" s="31">
        <v>0</v>
      </c>
      <c r="P82" s="31">
        <v>204113</v>
      </c>
      <c r="Q82" s="31">
        <v>50051.690218161028</v>
      </c>
      <c r="R82" s="33">
        <v>358946.69021816103</v>
      </c>
      <c r="S82" s="32">
        <v>0</v>
      </c>
      <c r="T82" s="31">
        <v>179000</v>
      </c>
      <c r="U82" s="31">
        <v>227106</v>
      </c>
      <c r="V82" s="31">
        <v>393910.27883135871</v>
      </c>
      <c r="W82" s="60">
        <v>800016.27883135877</v>
      </c>
      <c r="X82" s="32">
        <v>-180903.97117077082</v>
      </c>
      <c r="Y82" s="31">
        <v>-154335.20328013433</v>
      </c>
      <c r="Z82" s="31">
        <v>-62535.434512244479</v>
      </c>
      <c r="AA82" s="31">
        <v>-43294.979650048088</v>
      </c>
      <c r="AB82" s="31">
        <v>0</v>
      </c>
      <c r="AC82" s="33">
        <v>0</v>
      </c>
    </row>
    <row r="83" spans="1:29" s="34" customFormat="1">
      <c r="A83" s="35" t="s">
        <v>314</v>
      </c>
      <c r="B83" s="36" t="s">
        <v>1432</v>
      </c>
      <c r="C83" s="30">
        <v>2283417.0499999998</v>
      </c>
      <c r="D83" s="28">
        <v>7.6028099999999998E-3</v>
      </c>
      <c r="E83" s="28">
        <v>6.5499599999999996E-3</v>
      </c>
      <c r="F83" s="32">
        <v>20496838</v>
      </c>
      <c r="G83" s="31">
        <v>25882151</v>
      </c>
      <c r="H83" s="33">
        <v>16098260</v>
      </c>
      <c r="I83" s="32">
        <v>1710906</v>
      </c>
      <c r="J83" s="31">
        <v>2546182.3968084925</v>
      </c>
      <c r="K83" s="31">
        <v>4257088.396808492</v>
      </c>
      <c r="L83" s="31">
        <v>0</v>
      </c>
      <c r="M83" s="33">
        <v>4257088.396808492</v>
      </c>
      <c r="N83" s="32">
        <v>937031</v>
      </c>
      <c r="O83" s="31">
        <v>0</v>
      </c>
      <c r="P83" s="31">
        <v>1825322</v>
      </c>
      <c r="Q83" s="31">
        <v>5276763.6598019982</v>
      </c>
      <c r="R83" s="33">
        <v>8039116.6598019982</v>
      </c>
      <c r="S83" s="32">
        <v>0</v>
      </c>
      <c r="T83" s="31">
        <v>1600744</v>
      </c>
      <c r="U83" s="31">
        <v>2030943</v>
      </c>
      <c r="V83" s="31">
        <v>0</v>
      </c>
      <c r="W83" s="60">
        <v>3631687</v>
      </c>
      <c r="X83" s="32">
        <v>2185204.0040919813</v>
      </c>
      <c r="Y83" s="31">
        <v>1308698.0575710922</v>
      </c>
      <c r="Z83" s="31">
        <v>994184.158278335</v>
      </c>
      <c r="AA83" s="31">
        <v>-80656.560139410081</v>
      </c>
      <c r="AB83" s="31">
        <v>0</v>
      </c>
      <c r="AC83" s="33">
        <v>0</v>
      </c>
    </row>
    <row r="84" spans="1:29" s="34" customFormat="1">
      <c r="A84" s="35" t="s">
        <v>315</v>
      </c>
      <c r="B84" s="36" t="s">
        <v>1433</v>
      </c>
      <c r="C84" s="30">
        <v>1006920.4099999999</v>
      </c>
      <c r="D84" s="28">
        <v>3.3526200000000002E-3</v>
      </c>
      <c r="E84" s="28">
        <v>2.7455100000000001E-3</v>
      </c>
      <c r="F84" s="32">
        <v>9038515</v>
      </c>
      <c r="G84" s="31">
        <v>11413282</v>
      </c>
      <c r="H84" s="33">
        <v>7098869</v>
      </c>
      <c r="I84" s="32">
        <v>754460</v>
      </c>
      <c r="J84" s="31">
        <v>56190.308220119026</v>
      </c>
      <c r="K84" s="31">
        <v>810650.30822011898</v>
      </c>
      <c r="L84" s="31">
        <v>0</v>
      </c>
      <c r="M84" s="33">
        <v>810650.30822011898</v>
      </c>
      <c r="N84" s="32">
        <v>413204</v>
      </c>
      <c r="O84" s="31">
        <v>0</v>
      </c>
      <c r="P84" s="31">
        <v>804914</v>
      </c>
      <c r="Q84" s="31">
        <v>1320223.4114644397</v>
      </c>
      <c r="R84" s="33">
        <v>2538341.4114644397</v>
      </c>
      <c r="S84" s="32">
        <v>0</v>
      </c>
      <c r="T84" s="31">
        <v>705882</v>
      </c>
      <c r="U84" s="31">
        <v>895587</v>
      </c>
      <c r="V84" s="31">
        <v>716177.7752748233</v>
      </c>
      <c r="W84" s="60">
        <v>2317646.7752748234</v>
      </c>
      <c r="X84" s="32">
        <v>-18831.453292900202</v>
      </c>
      <c r="Y84" s="31">
        <v>-116195.5695980223</v>
      </c>
      <c r="Z84" s="31">
        <v>369743.0595394905</v>
      </c>
      <c r="AA84" s="31">
        <v>-14021.400458951699</v>
      </c>
      <c r="AB84" s="31">
        <v>0</v>
      </c>
      <c r="AC84" s="33">
        <v>0</v>
      </c>
    </row>
    <row r="85" spans="1:29" s="34" customFormat="1">
      <c r="A85" s="35" t="s">
        <v>316</v>
      </c>
      <c r="B85" s="36" t="s">
        <v>1434</v>
      </c>
      <c r="C85" s="30">
        <v>300845.42</v>
      </c>
      <c r="D85" s="28">
        <v>1.00169E-3</v>
      </c>
      <c r="E85" s="28">
        <v>9.9890999999999999E-4</v>
      </c>
      <c r="F85" s="32">
        <v>2700512</v>
      </c>
      <c r="G85" s="31">
        <v>3410041</v>
      </c>
      <c r="H85" s="33">
        <v>2120988</v>
      </c>
      <c r="I85" s="32">
        <v>225416</v>
      </c>
      <c r="J85" s="31">
        <v>-76722.080074033875</v>
      </c>
      <c r="K85" s="31">
        <v>148693.91992596613</v>
      </c>
      <c r="L85" s="31">
        <v>0</v>
      </c>
      <c r="M85" s="33">
        <v>148693.91992596613</v>
      </c>
      <c r="N85" s="32">
        <v>123456</v>
      </c>
      <c r="O85" s="31">
        <v>0</v>
      </c>
      <c r="P85" s="31">
        <v>240491</v>
      </c>
      <c r="Q85" s="31">
        <v>32739.575202863118</v>
      </c>
      <c r="R85" s="33">
        <v>396686.57520286314</v>
      </c>
      <c r="S85" s="32">
        <v>0</v>
      </c>
      <c r="T85" s="31">
        <v>210902</v>
      </c>
      <c r="U85" s="31">
        <v>267582</v>
      </c>
      <c r="V85" s="31">
        <v>128693.3323759092</v>
      </c>
      <c r="W85" s="60">
        <v>607177.3323759092</v>
      </c>
      <c r="X85" s="32">
        <v>-105383.67096336298</v>
      </c>
      <c r="Y85" s="31">
        <v>-88249.446578446659</v>
      </c>
      <c r="Z85" s="31">
        <v>14274.773995348351</v>
      </c>
      <c r="AA85" s="31">
        <v>-31132.413626584792</v>
      </c>
      <c r="AB85" s="31">
        <v>0</v>
      </c>
      <c r="AC85" s="33">
        <v>0</v>
      </c>
    </row>
    <row r="86" spans="1:29" s="34" customFormat="1">
      <c r="A86" s="35" t="s">
        <v>324</v>
      </c>
      <c r="B86" s="36" t="s">
        <v>1442</v>
      </c>
      <c r="C86" s="30">
        <v>3564594.26</v>
      </c>
      <c r="D86" s="28">
        <v>1.186859E-2</v>
      </c>
      <c r="E86" s="28">
        <v>1.1477330000000001E-2</v>
      </c>
      <c r="F86" s="32">
        <v>31997192</v>
      </c>
      <c r="G86" s="31">
        <v>40404092</v>
      </c>
      <c r="H86" s="33">
        <v>25130662</v>
      </c>
      <c r="I86" s="32">
        <v>2670860</v>
      </c>
      <c r="J86" s="31">
        <v>562836.25414931099</v>
      </c>
      <c r="K86" s="31">
        <v>3233696.2541493112</v>
      </c>
      <c r="L86" s="31">
        <v>0</v>
      </c>
      <c r="M86" s="33">
        <v>3233696.2541493112</v>
      </c>
      <c r="N86" s="32">
        <v>1462781</v>
      </c>
      <c r="O86" s="31">
        <v>0</v>
      </c>
      <c r="P86" s="31">
        <v>2849472</v>
      </c>
      <c r="Q86" s="31">
        <v>1150602.8747434537</v>
      </c>
      <c r="R86" s="33">
        <v>5462855.8747434542</v>
      </c>
      <c r="S86" s="32">
        <v>0</v>
      </c>
      <c r="T86" s="31">
        <v>2498889</v>
      </c>
      <c r="U86" s="31">
        <v>3170464</v>
      </c>
      <c r="V86" s="31">
        <v>0</v>
      </c>
      <c r="W86" s="60">
        <v>5669353</v>
      </c>
      <c r="X86" s="32">
        <v>168534.80044066592</v>
      </c>
      <c r="Y86" s="31">
        <v>-439672.66423343227</v>
      </c>
      <c r="Z86" s="31">
        <v>379461.4386524919</v>
      </c>
      <c r="AA86" s="31">
        <v>-314820.70011627139</v>
      </c>
      <c r="AB86" s="31">
        <v>0</v>
      </c>
      <c r="AC86" s="33">
        <v>0</v>
      </c>
    </row>
    <row r="87" spans="1:29" s="34" customFormat="1">
      <c r="A87" s="35" t="s">
        <v>325</v>
      </c>
      <c r="B87" s="36" t="s">
        <v>1443</v>
      </c>
      <c r="C87" s="30">
        <v>1746331.77</v>
      </c>
      <c r="D87" s="28">
        <v>5.81454E-3</v>
      </c>
      <c r="E87" s="28">
        <v>5.2673800000000003E-3</v>
      </c>
      <c r="F87" s="32">
        <v>15675742</v>
      </c>
      <c r="G87" s="31">
        <v>19794366</v>
      </c>
      <c r="H87" s="33">
        <v>12311761</v>
      </c>
      <c r="I87" s="32">
        <v>1308481</v>
      </c>
      <c r="J87" s="31">
        <v>704740.60010308295</v>
      </c>
      <c r="K87" s="31">
        <v>2013221.6001030831</v>
      </c>
      <c r="L87" s="31">
        <v>0</v>
      </c>
      <c r="M87" s="33">
        <v>2013221.6001030831</v>
      </c>
      <c r="N87" s="32">
        <v>716631</v>
      </c>
      <c r="O87" s="31">
        <v>0</v>
      </c>
      <c r="P87" s="31">
        <v>1395985</v>
      </c>
      <c r="Q87" s="31">
        <v>2361279.7386127897</v>
      </c>
      <c r="R87" s="33">
        <v>4473895.7386127897</v>
      </c>
      <c r="S87" s="32">
        <v>0</v>
      </c>
      <c r="T87" s="31">
        <v>1224231</v>
      </c>
      <c r="U87" s="31">
        <v>1553242</v>
      </c>
      <c r="V87" s="31">
        <v>126070.0487928645</v>
      </c>
      <c r="W87" s="60">
        <v>2903543.0487928647</v>
      </c>
      <c r="X87" s="32">
        <v>624556.26931654615</v>
      </c>
      <c r="Y87" s="31">
        <v>484096.66397459584</v>
      </c>
      <c r="Z87" s="31">
        <v>562311.16095718951</v>
      </c>
      <c r="AA87" s="31">
        <v>-100611.40442840668</v>
      </c>
      <c r="AB87" s="31">
        <v>0</v>
      </c>
      <c r="AC87" s="33">
        <v>0</v>
      </c>
    </row>
    <row r="88" spans="1:29" s="34" customFormat="1">
      <c r="A88" s="35" t="s">
        <v>330</v>
      </c>
      <c r="B88" s="36" t="s">
        <v>1448</v>
      </c>
      <c r="C88" s="30">
        <v>185080.46</v>
      </c>
      <c r="D88" s="28">
        <v>6.1624E-4</v>
      </c>
      <c r="E88" s="28">
        <v>4.9521999999999999E-4</v>
      </c>
      <c r="F88" s="32">
        <v>1661356</v>
      </c>
      <c r="G88" s="31">
        <v>2097858</v>
      </c>
      <c r="H88" s="33">
        <v>1304832</v>
      </c>
      <c r="I88" s="32">
        <v>138676</v>
      </c>
      <c r="J88" s="31">
        <v>119858.70307500871</v>
      </c>
      <c r="K88" s="31">
        <v>258534.7030750087</v>
      </c>
      <c r="L88" s="31">
        <v>0</v>
      </c>
      <c r="M88" s="33">
        <v>258534.7030750087</v>
      </c>
      <c r="N88" s="32">
        <v>75950</v>
      </c>
      <c r="O88" s="31">
        <v>0</v>
      </c>
      <c r="P88" s="31">
        <v>147950</v>
      </c>
      <c r="Q88" s="31">
        <v>356940.55079971254</v>
      </c>
      <c r="R88" s="33">
        <v>580840.55079971254</v>
      </c>
      <c r="S88" s="32">
        <v>0</v>
      </c>
      <c r="T88" s="31">
        <v>129747</v>
      </c>
      <c r="U88" s="31">
        <v>164617</v>
      </c>
      <c r="V88" s="31">
        <v>1843.8612043284684</v>
      </c>
      <c r="W88" s="60">
        <v>296207.86120432848</v>
      </c>
      <c r="X88" s="32">
        <v>105740.69111254811</v>
      </c>
      <c r="Y88" s="31">
        <v>81555.460268755967</v>
      </c>
      <c r="Z88" s="31">
        <v>98492.547930539062</v>
      </c>
      <c r="AA88" s="31">
        <v>-1156.0097164590698</v>
      </c>
      <c r="AB88" s="31">
        <v>0</v>
      </c>
      <c r="AC88" s="33">
        <v>0</v>
      </c>
    </row>
    <row r="89" spans="1:29" s="34" customFormat="1">
      <c r="A89" s="35" t="s">
        <v>332</v>
      </c>
      <c r="B89" s="36" t="s">
        <v>1450</v>
      </c>
      <c r="C89" s="30">
        <v>1534624.4</v>
      </c>
      <c r="D89" s="28">
        <v>5.1096500000000003E-3</v>
      </c>
      <c r="E89" s="28">
        <v>5.27897E-3</v>
      </c>
      <c r="F89" s="32">
        <v>13775390</v>
      </c>
      <c r="G89" s="31">
        <v>17394717</v>
      </c>
      <c r="H89" s="33">
        <v>10819220</v>
      </c>
      <c r="I89" s="32">
        <v>1149855</v>
      </c>
      <c r="J89" s="31">
        <v>-797151.4947470529</v>
      </c>
      <c r="K89" s="31">
        <v>352703.5052529471</v>
      </c>
      <c r="L89" s="31">
        <v>0</v>
      </c>
      <c r="M89" s="33">
        <v>352703.5052529471</v>
      </c>
      <c r="N89" s="32">
        <v>629754</v>
      </c>
      <c r="O89" s="31">
        <v>0</v>
      </c>
      <c r="P89" s="31">
        <v>1226751</v>
      </c>
      <c r="Q89" s="31">
        <v>0</v>
      </c>
      <c r="R89" s="33">
        <v>1856505</v>
      </c>
      <c r="S89" s="32">
        <v>0</v>
      </c>
      <c r="T89" s="31">
        <v>1075819</v>
      </c>
      <c r="U89" s="31">
        <v>1364944</v>
      </c>
      <c r="V89" s="31">
        <v>1313271.4843993844</v>
      </c>
      <c r="W89" s="60">
        <v>3754034.4843993844</v>
      </c>
      <c r="X89" s="32">
        <v>-756457.20700753655</v>
      </c>
      <c r="Y89" s="31">
        <v>-801198.66513659619</v>
      </c>
      <c r="Z89" s="31">
        <v>-153386.23729461522</v>
      </c>
      <c r="AA89" s="31">
        <v>-186487.37496063637</v>
      </c>
      <c r="AB89" s="31">
        <v>0</v>
      </c>
      <c r="AC89" s="33">
        <v>0</v>
      </c>
    </row>
    <row r="90" spans="1:29" s="34" customFormat="1">
      <c r="A90" s="35" t="s">
        <v>333</v>
      </c>
      <c r="B90" s="36" t="s">
        <v>1451</v>
      </c>
      <c r="C90" s="30">
        <v>2922182.7</v>
      </c>
      <c r="D90" s="28">
        <v>9.7296299999999995E-3</v>
      </c>
      <c r="E90" s="28">
        <v>9.8391999999999993E-3</v>
      </c>
      <c r="F90" s="32">
        <v>26230651</v>
      </c>
      <c r="G90" s="31">
        <v>33122457</v>
      </c>
      <c r="H90" s="33">
        <v>20601609</v>
      </c>
      <c r="I90" s="32">
        <v>2189517</v>
      </c>
      <c r="J90" s="31">
        <v>-18217.071656433138</v>
      </c>
      <c r="K90" s="31">
        <v>2171299.9283435671</v>
      </c>
      <c r="L90" s="31">
        <v>0</v>
      </c>
      <c r="M90" s="33">
        <v>2171299.9283435671</v>
      </c>
      <c r="N90" s="32">
        <v>1199158</v>
      </c>
      <c r="O90" s="31">
        <v>0</v>
      </c>
      <c r="P90" s="31">
        <v>2335939</v>
      </c>
      <c r="Q90" s="31">
        <v>473967.23234023293</v>
      </c>
      <c r="R90" s="33">
        <v>4009064.2323402329</v>
      </c>
      <c r="S90" s="32">
        <v>0</v>
      </c>
      <c r="T90" s="31">
        <v>2048539</v>
      </c>
      <c r="U90" s="31">
        <v>2599082</v>
      </c>
      <c r="V90" s="31">
        <v>367334.52928542136</v>
      </c>
      <c r="W90" s="60">
        <v>5014955.5292854216</v>
      </c>
      <c r="X90" s="32">
        <v>-182029.4976967446</v>
      </c>
      <c r="Y90" s="31">
        <v>-549359.77135930606</v>
      </c>
      <c r="Z90" s="31">
        <v>48493.292538701673</v>
      </c>
      <c r="AA90" s="31">
        <v>-322995.32042783947</v>
      </c>
      <c r="AB90" s="31">
        <v>0</v>
      </c>
      <c r="AC90" s="33">
        <v>0</v>
      </c>
    </row>
    <row r="91" spans="1:29" s="34" customFormat="1">
      <c r="A91" s="35" t="s">
        <v>339</v>
      </c>
      <c r="B91" s="36" t="s">
        <v>1457</v>
      </c>
      <c r="C91" s="30">
        <v>162623.28</v>
      </c>
      <c r="D91" s="28">
        <v>5.4146999999999995E-4</v>
      </c>
      <c r="E91" s="28">
        <v>7.0350999999999996E-4</v>
      </c>
      <c r="F91" s="32">
        <v>1459779</v>
      </c>
      <c r="G91" s="31">
        <v>1843320</v>
      </c>
      <c r="H91" s="33">
        <v>1146514</v>
      </c>
      <c r="I91" s="32">
        <v>121850</v>
      </c>
      <c r="J91" s="31">
        <v>-108887.87632164541</v>
      </c>
      <c r="K91" s="31">
        <v>12962.12367835459</v>
      </c>
      <c r="L91" s="31">
        <v>0</v>
      </c>
      <c r="M91" s="33">
        <v>12962.12367835459</v>
      </c>
      <c r="N91" s="32">
        <v>66735</v>
      </c>
      <c r="O91" s="31">
        <v>0</v>
      </c>
      <c r="P91" s="31">
        <v>129999</v>
      </c>
      <c r="Q91" s="31">
        <v>72067.743680241794</v>
      </c>
      <c r="R91" s="33">
        <v>268801.74368024181</v>
      </c>
      <c r="S91" s="32">
        <v>0</v>
      </c>
      <c r="T91" s="31">
        <v>114005</v>
      </c>
      <c r="U91" s="31">
        <v>144643</v>
      </c>
      <c r="V91" s="31">
        <v>379828.25022815942</v>
      </c>
      <c r="W91" s="60">
        <v>638476.25022815936</v>
      </c>
      <c r="X91" s="32">
        <v>-111002.51553218489</v>
      </c>
      <c r="Y91" s="31">
        <v>-119058.10823230198</v>
      </c>
      <c r="Z91" s="31">
        <v>-98116.301085174768</v>
      </c>
      <c r="AA91" s="31">
        <v>-41497.581698255926</v>
      </c>
      <c r="AB91" s="31">
        <v>0</v>
      </c>
      <c r="AC91" s="33">
        <v>0</v>
      </c>
    </row>
    <row r="92" spans="1:29" s="34" customFormat="1">
      <c r="A92" s="35" t="s">
        <v>342</v>
      </c>
      <c r="B92" s="36" t="s">
        <v>1460</v>
      </c>
      <c r="C92" s="30">
        <v>114575.41</v>
      </c>
      <c r="D92" s="28">
        <v>3.8149000000000001E-4</v>
      </c>
      <c r="E92" s="28">
        <v>4.2352999999999998E-4</v>
      </c>
      <c r="F92" s="32">
        <v>1028480</v>
      </c>
      <c r="G92" s="31">
        <v>1298702</v>
      </c>
      <c r="H92" s="33">
        <v>807770</v>
      </c>
      <c r="I92" s="32">
        <v>85849</v>
      </c>
      <c r="J92" s="31">
        <v>-26927.574085891949</v>
      </c>
      <c r="K92" s="31">
        <v>58921.425914108055</v>
      </c>
      <c r="L92" s="31">
        <v>0</v>
      </c>
      <c r="M92" s="33">
        <v>58921.425914108055</v>
      </c>
      <c r="N92" s="32">
        <v>47018</v>
      </c>
      <c r="O92" s="31">
        <v>0</v>
      </c>
      <c r="P92" s="31">
        <v>91590</v>
      </c>
      <c r="Q92" s="31">
        <v>11975.670944005678</v>
      </c>
      <c r="R92" s="33">
        <v>150583.67094400569</v>
      </c>
      <c r="S92" s="32">
        <v>0</v>
      </c>
      <c r="T92" s="31">
        <v>80321</v>
      </c>
      <c r="U92" s="31">
        <v>101908</v>
      </c>
      <c r="V92" s="31">
        <v>109879.12686790734</v>
      </c>
      <c r="W92" s="60">
        <v>292108.12686790735</v>
      </c>
      <c r="X92" s="32">
        <v>-37900.916275679832</v>
      </c>
      <c r="Y92" s="31">
        <v>-58051.277700845523</v>
      </c>
      <c r="Z92" s="31">
        <v>-27213.883726860062</v>
      </c>
      <c r="AA92" s="31">
        <v>-18358.378220516242</v>
      </c>
      <c r="AB92" s="31">
        <v>0</v>
      </c>
      <c r="AC92" s="33">
        <v>0</v>
      </c>
    </row>
    <row r="93" spans="1:29" s="34" customFormat="1">
      <c r="A93" s="35" t="s">
        <v>346</v>
      </c>
      <c r="B93" s="36" t="s">
        <v>1464</v>
      </c>
      <c r="C93" s="30">
        <v>6231576.5200000005</v>
      </c>
      <c r="D93" s="28">
        <v>2.0748510000000001E-2</v>
      </c>
      <c r="E93" s="28">
        <v>2.2462300000000001E-2</v>
      </c>
      <c r="F93" s="32">
        <v>55937062</v>
      </c>
      <c r="G93" s="31">
        <v>70633892</v>
      </c>
      <c r="H93" s="33">
        <v>43933087</v>
      </c>
      <c r="I93" s="32">
        <v>4669162</v>
      </c>
      <c r="J93" s="31">
        <v>-2066372.1652635436</v>
      </c>
      <c r="K93" s="31">
        <v>2602789.8347364562</v>
      </c>
      <c r="L93" s="31">
        <v>0</v>
      </c>
      <c r="M93" s="33">
        <v>2602789.8347364562</v>
      </c>
      <c r="N93" s="32">
        <v>2557213</v>
      </c>
      <c r="O93" s="31">
        <v>0</v>
      </c>
      <c r="P93" s="31">
        <v>4981409</v>
      </c>
      <c r="Q93" s="31">
        <v>0</v>
      </c>
      <c r="R93" s="33">
        <v>7538622</v>
      </c>
      <c r="S93" s="32">
        <v>0</v>
      </c>
      <c r="T93" s="31">
        <v>4368525</v>
      </c>
      <c r="U93" s="31">
        <v>5542562</v>
      </c>
      <c r="V93" s="31">
        <v>4775896.7979184743</v>
      </c>
      <c r="W93" s="60">
        <v>14686983.797918474</v>
      </c>
      <c r="X93" s="32">
        <v>-2425976.3815288842</v>
      </c>
      <c r="Y93" s="31">
        <v>-2805932.4659505542</v>
      </c>
      <c r="Z93" s="31">
        <v>-1004392.4978848747</v>
      </c>
      <c r="AA93" s="31">
        <v>-912060.45255416119</v>
      </c>
      <c r="AB93" s="31">
        <v>0</v>
      </c>
      <c r="AC93" s="33">
        <v>0</v>
      </c>
    </row>
    <row r="94" spans="1:29" s="34" customFormat="1">
      <c r="A94" s="35" t="s">
        <v>352</v>
      </c>
      <c r="B94" s="36" t="s">
        <v>1470</v>
      </c>
      <c r="C94" s="30">
        <v>194831.16</v>
      </c>
      <c r="D94" s="28">
        <v>6.4871000000000004E-4</v>
      </c>
      <c r="E94" s="28">
        <v>7.1055000000000001E-4</v>
      </c>
      <c r="F94" s="32">
        <v>1748893</v>
      </c>
      <c r="G94" s="31">
        <v>2208395</v>
      </c>
      <c r="H94" s="33">
        <v>1373585</v>
      </c>
      <c r="I94" s="32">
        <v>145983</v>
      </c>
      <c r="J94" s="31">
        <v>-11249.472873668798</v>
      </c>
      <c r="K94" s="31">
        <v>134733.5271263312</v>
      </c>
      <c r="L94" s="31">
        <v>0</v>
      </c>
      <c r="M94" s="33">
        <v>134733.5271263312</v>
      </c>
      <c r="N94" s="32">
        <v>79952</v>
      </c>
      <c r="O94" s="31">
        <v>0</v>
      </c>
      <c r="P94" s="31">
        <v>155746</v>
      </c>
      <c r="Q94" s="31">
        <v>49137.58936916801</v>
      </c>
      <c r="R94" s="33">
        <v>284835.58936916804</v>
      </c>
      <c r="S94" s="32">
        <v>0</v>
      </c>
      <c r="T94" s="31">
        <v>136584</v>
      </c>
      <c r="U94" s="31">
        <v>173290</v>
      </c>
      <c r="V94" s="31">
        <v>178098.9221821953</v>
      </c>
      <c r="W94" s="60">
        <v>487972.9221821953</v>
      </c>
      <c r="X94" s="32">
        <v>-56952.638098818337</v>
      </c>
      <c r="Y94" s="31">
        <v>-83256.899389344791</v>
      </c>
      <c r="Z94" s="31">
        <v>-33165.80750751614</v>
      </c>
      <c r="AA94" s="31">
        <v>-29761.987817347996</v>
      </c>
      <c r="AB94" s="31">
        <v>0</v>
      </c>
      <c r="AC94" s="33">
        <v>0</v>
      </c>
    </row>
    <row r="95" spans="1:29" s="34" customFormat="1">
      <c r="A95" s="35" t="s">
        <v>354</v>
      </c>
      <c r="B95" s="36" t="s">
        <v>1472</v>
      </c>
      <c r="C95" s="30">
        <v>468523.39</v>
      </c>
      <c r="D95" s="28">
        <v>1.5599800000000001E-3</v>
      </c>
      <c r="E95" s="28">
        <v>1.6191999999999999E-3</v>
      </c>
      <c r="F95" s="32">
        <v>4205637</v>
      </c>
      <c r="G95" s="31">
        <v>5310620</v>
      </c>
      <c r="H95" s="33">
        <v>3303116</v>
      </c>
      <c r="I95" s="32">
        <v>351052</v>
      </c>
      <c r="J95" s="31">
        <v>-50671.235466845494</v>
      </c>
      <c r="K95" s="31">
        <v>300380.76453315449</v>
      </c>
      <c r="L95" s="31">
        <v>0</v>
      </c>
      <c r="M95" s="33">
        <v>300380.76453315449</v>
      </c>
      <c r="N95" s="32">
        <v>192264</v>
      </c>
      <c r="O95" s="31">
        <v>0</v>
      </c>
      <c r="P95" s="31">
        <v>374528</v>
      </c>
      <c r="Q95" s="31">
        <v>26898.980433298253</v>
      </c>
      <c r="R95" s="33">
        <v>593690.98043329827</v>
      </c>
      <c r="S95" s="32">
        <v>0</v>
      </c>
      <c r="T95" s="31">
        <v>328448</v>
      </c>
      <c r="U95" s="31">
        <v>416718</v>
      </c>
      <c r="V95" s="31">
        <v>196211.1452082319</v>
      </c>
      <c r="W95" s="60">
        <v>941377.14520823187</v>
      </c>
      <c r="X95" s="32">
        <v>-92464.40812770513</v>
      </c>
      <c r="Y95" s="31">
        <v>-163722.48410209161</v>
      </c>
      <c r="Z95" s="31">
        <v>-33430.079773248639</v>
      </c>
      <c r="AA95" s="31">
        <v>-58069.192771888243</v>
      </c>
      <c r="AB95" s="31">
        <v>0</v>
      </c>
      <c r="AC95" s="33">
        <v>0</v>
      </c>
    </row>
    <row r="96" spans="1:29" s="34" customFormat="1">
      <c r="A96" s="35" t="s">
        <v>360</v>
      </c>
      <c r="B96" s="36" t="s">
        <v>1478</v>
      </c>
      <c r="C96" s="30">
        <v>603011.75</v>
      </c>
      <c r="D96" s="28">
        <v>2.0077699999999999E-3</v>
      </c>
      <c r="E96" s="28">
        <v>2.2720000000000001E-3</v>
      </c>
      <c r="F96" s="32">
        <v>5412859</v>
      </c>
      <c r="G96" s="31">
        <v>6835026</v>
      </c>
      <c r="H96" s="33">
        <v>4251271</v>
      </c>
      <c r="I96" s="32">
        <v>451821</v>
      </c>
      <c r="J96" s="31">
        <v>-479664.40014084138</v>
      </c>
      <c r="K96" s="31">
        <v>-27843.400140841375</v>
      </c>
      <c r="L96" s="31">
        <v>0</v>
      </c>
      <c r="M96" s="33">
        <v>-27843.400140841375</v>
      </c>
      <c r="N96" s="32">
        <v>247454</v>
      </c>
      <c r="O96" s="31">
        <v>0</v>
      </c>
      <c r="P96" s="31">
        <v>482036</v>
      </c>
      <c r="Q96" s="31">
        <v>2334.4179168714809</v>
      </c>
      <c r="R96" s="33">
        <v>731824.41791687149</v>
      </c>
      <c r="S96" s="32">
        <v>0</v>
      </c>
      <c r="T96" s="31">
        <v>422729</v>
      </c>
      <c r="U96" s="31">
        <v>536337</v>
      </c>
      <c r="V96" s="31">
        <v>1160298.199168043</v>
      </c>
      <c r="W96" s="60">
        <v>2119364.1991680432</v>
      </c>
      <c r="X96" s="32">
        <v>-538708.66919030703</v>
      </c>
      <c r="Y96" s="31">
        <v>-538098.21758037235</v>
      </c>
      <c r="Z96" s="31">
        <v>-207633.84609102545</v>
      </c>
      <c r="AA96" s="31">
        <v>-103099.04838946664</v>
      </c>
      <c r="AB96" s="31">
        <v>0</v>
      </c>
      <c r="AC96" s="33">
        <v>0</v>
      </c>
    </row>
    <row r="97" spans="1:29" s="34" customFormat="1">
      <c r="A97" s="35" t="s">
        <v>371</v>
      </c>
      <c r="B97" s="36" t="s">
        <v>1489</v>
      </c>
      <c r="C97" s="30">
        <v>112333.49</v>
      </c>
      <c r="D97" s="28">
        <v>3.7401999999999997E-4</v>
      </c>
      <c r="E97" s="28">
        <v>3.7326999999999998E-4</v>
      </c>
      <c r="F97" s="32">
        <v>1008341</v>
      </c>
      <c r="G97" s="31">
        <v>1273272</v>
      </c>
      <c r="H97" s="33">
        <v>791953</v>
      </c>
      <c r="I97" s="32">
        <v>84168</v>
      </c>
      <c r="J97" s="31">
        <v>29143.62042069832</v>
      </c>
      <c r="K97" s="31">
        <v>113311.62042069832</v>
      </c>
      <c r="L97" s="31">
        <v>0</v>
      </c>
      <c r="M97" s="33">
        <v>113311.62042069832</v>
      </c>
      <c r="N97" s="32">
        <v>46097</v>
      </c>
      <c r="O97" s="31">
        <v>0</v>
      </c>
      <c r="P97" s="31">
        <v>89797</v>
      </c>
      <c r="Q97" s="31">
        <v>92529.117380442884</v>
      </c>
      <c r="R97" s="33">
        <v>228423.11738044288</v>
      </c>
      <c r="S97" s="32">
        <v>0</v>
      </c>
      <c r="T97" s="31">
        <v>78749</v>
      </c>
      <c r="U97" s="31">
        <v>99912</v>
      </c>
      <c r="V97" s="31">
        <v>12456.890036408202</v>
      </c>
      <c r="W97" s="60">
        <v>191117.89003640821</v>
      </c>
      <c r="X97" s="32">
        <v>37380.053124262777</v>
      </c>
      <c r="Y97" s="31">
        <v>5000.6096514485944</v>
      </c>
      <c r="Z97" s="31">
        <v>6593.1197648003326</v>
      </c>
      <c r="AA97" s="31">
        <v>-11668.555196477029</v>
      </c>
      <c r="AB97" s="31">
        <v>0</v>
      </c>
      <c r="AC97" s="33">
        <v>0</v>
      </c>
    </row>
    <row r="98" spans="1:29" s="34" customFormat="1">
      <c r="A98" s="35" t="s">
        <v>377</v>
      </c>
      <c r="B98" s="36" t="s">
        <v>1495</v>
      </c>
      <c r="C98" s="30">
        <v>707717.02999999991</v>
      </c>
      <c r="D98" s="28">
        <v>2.3563999999999998E-3</v>
      </c>
      <c r="E98" s="28">
        <v>2.3717199999999999E-3</v>
      </c>
      <c r="F98" s="32">
        <v>6352750</v>
      </c>
      <c r="G98" s="31">
        <v>8021863</v>
      </c>
      <c r="H98" s="33">
        <v>4989463</v>
      </c>
      <c r="I98" s="32">
        <v>530275</v>
      </c>
      <c r="J98" s="31">
        <v>-159294.93302246073</v>
      </c>
      <c r="K98" s="31">
        <v>370980.06697753927</v>
      </c>
      <c r="L98" s="31">
        <v>0</v>
      </c>
      <c r="M98" s="33">
        <v>370980.06697753927</v>
      </c>
      <c r="N98" s="32">
        <v>290422</v>
      </c>
      <c r="O98" s="31">
        <v>0</v>
      </c>
      <c r="P98" s="31">
        <v>565737</v>
      </c>
      <c r="Q98" s="31">
        <v>0</v>
      </c>
      <c r="R98" s="33">
        <v>856159</v>
      </c>
      <c r="S98" s="32">
        <v>0</v>
      </c>
      <c r="T98" s="31">
        <v>496132</v>
      </c>
      <c r="U98" s="31">
        <v>629467</v>
      </c>
      <c r="V98" s="31">
        <v>262360.99633397174</v>
      </c>
      <c r="W98" s="60">
        <v>1387959.9963339716</v>
      </c>
      <c r="X98" s="32">
        <v>-203036.57159602697</v>
      </c>
      <c r="Y98" s="31">
        <v>-247667.45346759824</v>
      </c>
      <c r="Z98" s="31">
        <v>-4563.4275650856434</v>
      </c>
      <c r="AA98" s="31">
        <v>-76533.543705260861</v>
      </c>
      <c r="AB98" s="31">
        <v>0</v>
      </c>
      <c r="AC98" s="33">
        <v>0</v>
      </c>
    </row>
    <row r="99" spans="1:29" s="34" customFormat="1">
      <c r="A99" s="35" t="s">
        <v>383</v>
      </c>
      <c r="B99" s="36" t="s">
        <v>1501</v>
      </c>
      <c r="C99" s="30">
        <v>335535.39</v>
      </c>
      <c r="D99" s="28">
        <v>1.1171899999999999E-3</v>
      </c>
      <c r="E99" s="28">
        <v>1.19535E-3</v>
      </c>
      <c r="F99" s="32">
        <v>3011895</v>
      </c>
      <c r="G99" s="31">
        <v>3803236</v>
      </c>
      <c r="H99" s="33">
        <v>2365548</v>
      </c>
      <c r="I99" s="32">
        <v>251408</v>
      </c>
      <c r="J99" s="31">
        <v>-40157.539121360955</v>
      </c>
      <c r="K99" s="31">
        <v>211250.46087863905</v>
      </c>
      <c r="L99" s="31">
        <v>0</v>
      </c>
      <c r="M99" s="33">
        <v>211250.46087863905</v>
      </c>
      <c r="N99" s="32">
        <v>137691</v>
      </c>
      <c r="O99" s="31">
        <v>0</v>
      </c>
      <c r="P99" s="31">
        <v>268221</v>
      </c>
      <c r="Q99" s="31">
        <v>46275.006627580835</v>
      </c>
      <c r="R99" s="33">
        <v>452187.00662758085</v>
      </c>
      <c r="S99" s="32">
        <v>0</v>
      </c>
      <c r="T99" s="31">
        <v>235220</v>
      </c>
      <c r="U99" s="31">
        <v>298436</v>
      </c>
      <c r="V99" s="31">
        <v>267826.46358403796</v>
      </c>
      <c r="W99" s="60">
        <v>801482.46358403796</v>
      </c>
      <c r="X99" s="32">
        <v>-89131.833517655876</v>
      </c>
      <c r="Y99" s="31">
        <v>-159099.68694550794</v>
      </c>
      <c r="Z99" s="31">
        <v>-54084.678416492039</v>
      </c>
      <c r="AA99" s="31">
        <v>-46979.258076801278</v>
      </c>
      <c r="AB99" s="31">
        <v>0</v>
      </c>
      <c r="AC99" s="33">
        <v>0</v>
      </c>
    </row>
    <row r="100" spans="1:29" s="34" customFormat="1">
      <c r="A100" s="35" t="s">
        <v>384</v>
      </c>
      <c r="B100" s="36" t="s">
        <v>1502</v>
      </c>
      <c r="C100" s="30">
        <v>229678.00999999998</v>
      </c>
      <c r="D100" s="28">
        <v>7.6473000000000003E-4</v>
      </c>
      <c r="E100" s="28">
        <v>7.7061000000000002E-4</v>
      </c>
      <c r="F100" s="32">
        <v>2061678</v>
      </c>
      <c r="G100" s="31">
        <v>2603361</v>
      </c>
      <c r="H100" s="33">
        <v>1619246</v>
      </c>
      <c r="I100" s="32">
        <v>172092</v>
      </c>
      <c r="J100" s="31">
        <v>112104.25055403353</v>
      </c>
      <c r="K100" s="31">
        <v>284196.25055403356</v>
      </c>
      <c r="L100" s="31">
        <v>0</v>
      </c>
      <c r="M100" s="33">
        <v>284196.25055403356</v>
      </c>
      <c r="N100" s="32">
        <v>94251</v>
      </c>
      <c r="O100" s="31">
        <v>0</v>
      </c>
      <c r="P100" s="31">
        <v>183600</v>
      </c>
      <c r="Q100" s="31">
        <v>147946.26220627193</v>
      </c>
      <c r="R100" s="33">
        <v>425797.26220627193</v>
      </c>
      <c r="S100" s="32">
        <v>0</v>
      </c>
      <c r="T100" s="31">
        <v>161011</v>
      </c>
      <c r="U100" s="31">
        <v>204283</v>
      </c>
      <c r="V100" s="31">
        <v>17582.5615488517</v>
      </c>
      <c r="W100" s="60">
        <v>382876.56154885172</v>
      </c>
      <c r="X100" s="32">
        <v>58820.563312010403</v>
      </c>
      <c r="Y100" s="31">
        <v>-4672.7155844771696</v>
      </c>
      <c r="Z100" s="31">
        <v>13749.145954963815</v>
      </c>
      <c r="AA100" s="31">
        <v>-24976.293025076837</v>
      </c>
      <c r="AB100" s="31">
        <v>0</v>
      </c>
      <c r="AC100" s="33">
        <v>0</v>
      </c>
    </row>
    <row r="101" spans="1:29" s="34" customFormat="1">
      <c r="A101" s="35" t="s">
        <v>394</v>
      </c>
      <c r="B101" s="36" t="s">
        <v>1512</v>
      </c>
      <c r="C101" s="30">
        <v>0</v>
      </c>
      <c r="D101" s="28">
        <v>0</v>
      </c>
      <c r="E101" s="28">
        <v>0</v>
      </c>
      <c r="F101" s="32">
        <v>0</v>
      </c>
      <c r="G101" s="31">
        <v>0</v>
      </c>
      <c r="H101" s="33">
        <v>0</v>
      </c>
      <c r="I101" s="32">
        <v>0</v>
      </c>
      <c r="J101" s="31">
        <v>-52189.057407963992</v>
      </c>
      <c r="K101" s="31">
        <v>-52189.057407963992</v>
      </c>
      <c r="L101" s="31">
        <v>0</v>
      </c>
      <c r="M101" s="33">
        <v>-52189.057407963992</v>
      </c>
      <c r="N101" s="32">
        <v>0</v>
      </c>
      <c r="O101" s="31">
        <v>0</v>
      </c>
      <c r="P101" s="31">
        <v>0</v>
      </c>
      <c r="Q101" s="31">
        <v>402.1353095088383</v>
      </c>
      <c r="R101" s="33">
        <v>402.1353095088383</v>
      </c>
      <c r="S101" s="32">
        <v>0</v>
      </c>
      <c r="T101" s="31">
        <v>0</v>
      </c>
      <c r="U101" s="31">
        <v>0</v>
      </c>
      <c r="V101" s="31">
        <v>74434.448507531284</v>
      </c>
      <c r="W101" s="60">
        <v>74434.448507531284</v>
      </c>
      <c r="X101" s="32">
        <v>-52818.038276682943</v>
      </c>
      <c r="Y101" s="31">
        <v>-21077.279659375785</v>
      </c>
      <c r="Z101" s="31">
        <v>-136.99526196370883</v>
      </c>
      <c r="AA101" s="31">
        <v>0</v>
      </c>
      <c r="AB101" s="31">
        <v>0</v>
      </c>
      <c r="AC101" s="33">
        <v>0</v>
      </c>
    </row>
    <row r="102" spans="1:29" s="34" customFormat="1">
      <c r="A102" s="35" t="s">
        <v>395</v>
      </c>
      <c r="B102" s="36" t="s">
        <v>1513</v>
      </c>
      <c r="C102" s="30">
        <v>0</v>
      </c>
      <c r="D102" s="28">
        <v>0</v>
      </c>
      <c r="E102" s="28">
        <v>4.9020000000000002E-5</v>
      </c>
      <c r="F102" s="32">
        <v>0</v>
      </c>
      <c r="G102" s="31">
        <v>0</v>
      </c>
      <c r="H102" s="33">
        <v>0</v>
      </c>
      <c r="I102" s="32">
        <v>0</v>
      </c>
      <c r="J102" s="31">
        <v>-233642.56945134298</v>
      </c>
      <c r="K102" s="31">
        <v>-233642.56945134298</v>
      </c>
      <c r="L102" s="31">
        <v>0</v>
      </c>
      <c r="M102" s="33">
        <v>-233642.56945134298</v>
      </c>
      <c r="N102" s="32">
        <v>0</v>
      </c>
      <c r="O102" s="31">
        <v>0</v>
      </c>
      <c r="P102" s="31">
        <v>0</v>
      </c>
      <c r="Q102" s="31">
        <v>0</v>
      </c>
      <c r="R102" s="33">
        <v>0</v>
      </c>
      <c r="S102" s="32">
        <v>0</v>
      </c>
      <c r="T102" s="31">
        <v>0</v>
      </c>
      <c r="U102" s="31">
        <v>0</v>
      </c>
      <c r="V102" s="31">
        <v>470063.45284695452</v>
      </c>
      <c r="W102" s="60">
        <v>470063.45284695452</v>
      </c>
      <c r="X102" s="32">
        <v>-216632.46804489248</v>
      </c>
      <c r="Y102" s="31">
        <v>-179050.61577024494</v>
      </c>
      <c r="Z102" s="31">
        <v>-66985.934319940643</v>
      </c>
      <c r="AA102" s="31">
        <v>-7394.4347118764854</v>
      </c>
      <c r="AB102" s="31">
        <v>0</v>
      </c>
      <c r="AC102" s="33">
        <v>0</v>
      </c>
    </row>
    <row r="103" spans="1:29" s="34" customFormat="1">
      <c r="A103" s="35" t="s">
        <v>403</v>
      </c>
      <c r="B103" s="36" t="s">
        <v>1521</v>
      </c>
      <c r="C103" s="30">
        <v>159423.42000000001</v>
      </c>
      <c r="D103" s="28">
        <v>5.3081000000000005E-4</v>
      </c>
      <c r="E103" s="28">
        <v>7.3678999999999997E-4</v>
      </c>
      <c r="F103" s="32">
        <v>1431040</v>
      </c>
      <c r="G103" s="31">
        <v>1807030</v>
      </c>
      <c r="H103" s="33">
        <v>1123942</v>
      </c>
      <c r="I103" s="32">
        <v>119451</v>
      </c>
      <c r="J103" s="31">
        <v>-51302.658328831516</v>
      </c>
      <c r="K103" s="31">
        <v>68148.341671168484</v>
      </c>
      <c r="L103" s="31">
        <v>0</v>
      </c>
      <c r="M103" s="33">
        <v>68148.341671168484</v>
      </c>
      <c r="N103" s="32">
        <v>65421</v>
      </c>
      <c r="O103" s="31">
        <v>0</v>
      </c>
      <c r="P103" s="31">
        <v>127440</v>
      </c>
      <c r="Q103" s="31">
        <v>57463.15243304988</v>
      </c>
      <c r="R103" s="33">
        <v>250324.15243304987</v>
      </c>
      <c r="S103" s="32">
        <v>0</v>
      </c>
      <c r="T103" s="31">
        <v>111760</v>
      </c>
      <c r="U103" s="31">
        <v>141796</v>
      </c>
      <c r="V103" s="31">
        <v>457960.83654755895</v>
      </c>
      <c r="W103" s="60">
        <v>711516.83654755889</v>
      </c>
      <c r="X103" s="32">
        <v>-109093.49913652599</v>
      </c>
      <c r="Y103" s="31">
        <v>-168224.0580885731</v>
      </c>
      <c r="Z103" s="31">
        <v>-136084.87718740292</v>
      </c>
      <c r="AA103" s="31">
        <v>-47790.249702007102</v>
      </c>
      <c r="AB103" s="31">
        <v>0</v>
      </c>
      <c r="AC103" s="33">
        <v>0</v>
      </c>
    </row>
    <row r="104" spans="1:29" s="34" customFormat="1">
      <c r="A104" s="35" t="s">
        <v>407</v>
      </c>
      <c r="B104" s="36" t="s">
        <v>1525</v>
      </c>
      <c r="C104" s="30">
        <v>557568.63</v>
      </c>
      <c r="D104" s="28">
        <v>1.85647E-3</v>
      </c>
      <c r="E104" s="28">
        <v>1.5770999999999999E-3</v>
      </c>
      <c r="F104" s="32">
        <v>5004961</v>
      </c>
      <c r="G104" s="31">
        <v>6319958</v>
      </c>
      <c r="H104" s="33">
        <v>3930907</v>
      </c>
      <c r="I104" s="32">
        <v>417773</v>
      </c>
      <c r="J104" s="31">
        <v>103967.6436142903</v>
      </c>
      <c r="K104" s="31">
        <v>521740.64361429028</v>
      </c>
      <c r="L104" s="31">
        <v>0</v>
      </c>
      <c r="M104" s="33">
        <v>521740.64361429028</v>
      </c>
      <c r="N104" s="32">
        <v>228806</v>
      </c>
      <c r="O104" s="31">
        <v>0</v>
      </c>
      <c r="P104" s="31">
        <v>445711</v>
      </c>
      <c r="Q104" s="31">
        <v>605631.1524320204</v>
      </c>
      <c r="R104" s="33">
        <v>1280148.1524320203</v>
      </c>
      <c r="S104" s="32">
        <v>0</v>
      </c>
      <c r="T104" s="31">
        <v>390873</v>
      </c>
      <c r="U104" s="31">
        <v>495920</v>
      </c>
      <c r="V104" s="31">
        <v>132192.60909823037</v>
      </c>
      <c r="W104" s="60">
        <v>1018985.6090982304</v>
      </c>
      <c r="X104" s="32">
        <v>61100.052822592406</v>
      </c>
      <c r="Y104" s="31">
        <v>17391.892217267363</v>
      </c>
      <c r="Z104" s="31">
        <v>199004.07235136983</v>
      </c>
      <c r="AA104" s="31">
        <v>-16333.474057439707</v>
      </c>
      <c r="AB104" s="31">
        <v>0</v>
      </c>
      <c r="AC104" s="33">
        <v>0</v>
      </c>
    </row>
    <row r="105" spans="1:29" s="34" customFormat="1">
      <c r="A105" s="35" t="s">
        <v>409</v>
      </c>
      <c r="B105" s="36" t="s">
        <v>1527</v>
      </c>
      <c r="C105" s="30">
        <v>3277522.08</v>
      </c>
      <c r="D105" s="28">
        <v>1.0912760000000001E-2</v>
      </c>
      <c r="E105" s="28">
        <v>1.086936E-2</v>
      </c>
      <c r="F105" s="32">
        <v>29420317</v>
      </c>
      <c r="G105" s="31">
        <v>37150172</v>
      </c>
      <c r="H105" s="33">
        <v>23106779</v>
      </c>
      <c r="I105" s="32">
        <v>2455764</v>
      </c>
      <c r="J105" s="31">
        <v>609470.2467814323</v>
      </c>
      <c r="K105" s="31">
        <v>3065234.2467814321</v>
      </c>
      <c r="L105" s="31">
        <v>0</v>
      </c>
      <c r="M105" s="33">
        <v>3065234.2467814321</v>
      </c>
      <c r="N105" s="32">
        <v>1344976</v>
      </c>
      <c r="O105" s="31">
        <v>0</v>
      </c>
      <c r="P105" s="31">
        <v>2619991</v>
      </c>
      <c r="Q105" s="31">
        <v>2040694.8048287551</v>
      </c>
      <c r="R105" s="33">
        <v>6005661.8048287556</v>
      </c>
      <c r="S105" s="32">
        <v>0</v>
      </c>
      <c r="T105" s="31">
        <v>2297643</v>
      </c>
      <c r="U105" s="31">
        <v>2915132</v>
      </c>
      <c r="V105" s="31">
        <v>128043.41298624275</v>
      </c>
      <c r="W105" s="60">
        <v>5340818.4129862431</v>
      </c>
      <c r="X105" s="32">
        <v>508667.27734965843</v>
      </c>
      <c r="Y105" s="31">
        <v>153746.78325275076</v>
      </c>
      <c r="Z105" s="31">
        <v>339616.16536172561</v>
      </c>
      <c r="AA105" s="31">
        <v>-337186.83412162267</v>
      </c>
      <c r="AB105" s="31">
        <v>0</v>
      </c>
      <c r="AC105" s="33">
        <v>0</v>
      </c>
    </row>
    <row r="106" spans="1:29" s="34" customFormat="1">
      <c r="A106" s="35" t="s">
        <v>410</v>
      </c>
      <c r="B106" s="36" t="s">
        <v>1528</v>
      </c>
      <c r="C106" s="30">
        <v>1439613.96</v>
      </c>
      <c r="D106" s="28">
        <v>4.7933000000000003E-3</v>
      </c>
      <c r="E106" s="28">
        <v>4.6429899999999996E-3</v>
      </c>
      <c r="F106" s="32">
        <v>12922524</v>
      </c>
      <c r="G106" s="31">
        <v>16317771</v>
      </c>
      <c r="H106" s="33">
        <v>10149378</v>
      </c>
      <c r="I106" s="32">
        <v>1078665</v>
      </c>
      <c r="J106" s="31">
        <v>545895.89754183847</v>
      </c>
      <c r="K106" s="31">
        <v>1624560.8975418385</v>
      </c>
      <c r="L106" s="31">
        <v>0</v>
      </c>
      <c r="M106" s="33">
        <v>1624560.8975418385</v>
      </c>
      <c r="N106" s="32">
        <v>590765</v>
      </c>
      <c r="O106" s="31">
        <v>0</v>
      </c>
      <c r="P106" s="31">
        <v>1150800</v>
      </c>
      <c r="Q106" s="31">
        <v>1218886.0683146915</v>
      </c>
      <c r="R106" s="33">
        <v>2960451.0683146915</v>
      </c>
      <c r="S106" s="32">
        <v>0</v>
      </c>
      <c r="T106" s="31">
        <v>1009212</v>
      </c>
      <c r="U106" s="31">
        <v>1280437</v>
      </c>
      <c r="V106" s="31">
        <v>234154.364711084</v>
      </c>
      <c r="W106" s="60">
        <v>2523803.3647110839</v>
      </c>
      <c r="X106" s="32">
        <v>255152.29082455282</v>
      </c>
      <c r="Y106" s="31">
        <v>71446.866962722444</v>
      </c>
      <c r="Z106" s="31">
        <v>238355.13329520851</v>
      </c>
      <c r="AA106" s="31">
        <v>-128306.58747887614</v>
      </c>
      <c r="AB106" s="31">
        <v>0</v>
      </c>
      <c r="AC106" s="33">
        <v>0</v>
      </c>
    </row>
    <row r="107" spans="1:29" s="34" customFormat="1">
      <c r="A107" s="35" t="s">
        <v>412</v>
      </c>
      <c r="B107" s="36" t="s">
        <v>1530</v>
      </c>
      <c r="C107" s="30">
        <v>63934.07</v>
      </c>
      <c r="D107" s="28">
        <v>2.1287000000000001E-4</v>
      </c>
      <c r="E107" s="28">
        <v>2.2644000000000001E-4</v>
      </c>
      <c r="F107" s="32">
        <v>573888</v>
      </c>
      <c r="G107" s="31">
        <v>724671</v>
      </c>
      <c r="H107" s="33">
        <v>450733</v>
      </c>
      <c r="I107" s="32">
        <v>47903</v>
      </c>
      <c r="J107" s="31">
        <v>-16531.484197939368</v>
      </c>
      <c r="K107" s="31">
        <v>31371.515802060632</v>
      </c>
      <c r="L107" s="31">
        <v>0</v>
      </c>
      <c r="M107" s="33">
        <v>31371.515802060632</v>
      </c>
      <c r="N107" s="32">
        <v>26236</v>
      </c>
      <c r="O107" s="31">
        <v>0</v>
      </c>
      <c r="P107" s="31">
        <v>51107</v>
      </c>
      <c r="Q107" s="31">
        <v>51147.601071819139</v>
      </c>
      <c r="R107" s="33">
        <v>128490.60107181914</v>
      </c>
      <c r="S107" s="32">
        <v>0</v>
      </c>
      <c r="T107" s="31">
        <v>44819</v>
      </c>
      <c r="U107" s="31">
        <v>56864</v>
      </c>
      <c r="V107" s="31">
        <v>47944.920789458192</v>
      </c>
      <c r="W107" s="60">
        <v>149627.92078945821</v>
      </c>
      <c r="X107" s="32">
        <v>-7614.224954561997</v>
      </c>
      <c r="Y107" s="31">
        <v>-3198.0343508904953</v>
      </c>
      <c r="Z107" s="31">
        <v>-1572.6460721868534</v>
      </c>
      <c r="AA107" s="31">
        <v>-8752.414339999712</v>
      </c>
      <c r="AB107" s="31">
        <v>0</v>
      </c>
      <c r="AC107" s="33">
        <v>0</v>
      </c>
    </row>
    <row r="108" spans="1:29" s="34" customFormat="1">
      <c r="A108" s="35" t="s">
        <v>415</v>
      </c>
      <c r="B108" s="36" t="s">
        <v>1533</v>
      </c>
      <c r="C108" s="30">
        <v>154709.16999999998</v>
      </c>
      <c r="D108" s="28">
        <v>5.1511999999999999E-4</v>
      </c>
      <c r="E108" s="28">
        <v>5.0155000000000002E-4</v>
      </c>
      <c r="F108" s="32">
        <v>1388741</v>
      </c>
      <c r="G108" s="31">
        <v>1753617</v>
      </c>
      <c r="H108" s="33">
        <v>1090720</v>
      </c>
      <c r="I108" s="32">
        <v>115921</v>
      </c>
      <c r="J108" s="31">
        <v>-125017.99951927851</v>
      </c>
      <c r="K108" s="31">
        <v>-9096.9995192785136</v>
      </c>
      <c r="L108" s="31">
        <v>0</v>
      </c>
      <c r="M108" s="33">
        <v>-9096.9995192785136</v>
      </c>
      <c r="N108" s="32">
        <v>63488</v>
      </c>
      <c r="O108" s="31">
        <v>0</v>
      </c>
      <c r="P108" s="31">
        <v>123673</v>
      </c>
      <c r="Q108" s="31">
        <v>39677.587328596055</v>
      </c>
      <c r="R108" s="33">
        <v>226838.58732859604</v>
      </c>
      <c r="S108" s="32">
        <v>0</v>
      </c>
      <c r="T108" s="31">
        <v>108457</v>
      </c>
      <c r="U108" s="31">
        <v>137604</v>
      </c>
      <c r="V108" s="31">
        <v>61727.404723255517</v>
      </c>
      <c r="W108" s="60">
        <v>307788.40472325555</v>
      </c>
      <c r="X108" s="32">
        <v>-58999.268558124029</v>
      </c>
      <c r="Y108" s="31">
        <v>-23020.9867372648</v>
      </c>
      <c r="Z108" s="31">
        <v>15248.262416850754</v>
      </c>
      <c r="AA108" s="31">
        <v>-14177.824516121411</v>
      </c>
      <c r="AB108" s="31">
        <v>0</v>
      </c>
      <c r="AC108" s="33">
        <v>0</v>
      </c>
    </row>
    <row r="109" spans="1:29" s="34" customFormat="1">
      <c r="A109" s="35" t="s">
        <v>418</v>
      </c>
      <c r="B109" s="36" t="s">
        <v>1536</v>
      </c>
      <c r="C109" s="30">
        <v>7771789.4800000004</v>
      </c>
      <c r="D109" s="28">
        <v>2.5876759999999999E-2</v>
      </c>
      <c r="E109" s="28">
        <v>2.6473300000000002E-2</v>
      </c>
      <c r="F109" s="32">
        <v>69762596</v>
      </c>
      <c r="G109" s="31">
        <v>88091929</v>
      </c>
      <c r="H109" s="33">
        <v>54791691</v>
      </c>
      <c r="I109" s="32">
        <v>5823202</v>
      </c>
      <c r="J109" s="31">
        <v>504848.13192827819</v>
      </c>
      <c r="K109" s="31">
        <v>6328050.1319282781</v>
      </c>
      <c r="L109" s="31">
        <v>0</v>
      </c>
      <c r="M109" s="33">
        <v>6328050.1319282781</v>
      </c>
      <c r="N109" s="32">
        <v>3189260</v>
      </c>
      <c r="O109" s="31">
        <v>0</v>
      </c>
      <c r="P109" s="31">
        <v>6212625</v>
      </c>
      <c r="Q109" s="31">
        <v>1312174.7709386931</v>
      </c>
      <c r="R109" s="33">
        <v>10714059.770938693</v>
      </c>
      <c r="S109" s="32">
        <v>0</v>
      </c>
      <c r="T109" s="31">
        <v>5448259</v>
      </c>
      <c r="U109" s="31">
        <v>6912475</v>
      </c>
      <c r="V109" s="31">
        <v>1472730.9145245587</v>
      </c>
      <c r="W109" s="60">
        <v>13833464.914524559</v>
      </c>
      <c r="X109" s="32">
        <v>-447735.39225391782</v>
      </c>
      <c r="Y109" s="31">
        <v>-1691453.4776849782</v>
      </c>
      <c r="Z109" s="31">
        <v>-75156.906816099305</v>
      </c>
      <c r="AA109" s="31">
        <v>-905059.36683087039</v>
      </c>
      <c r="AB109" s="31">
        <v>0</v>
      </c>
      <c r="AC109" s="33">
        <v>0</v>
      </c>
    </row>
    <row r="110" spans="1:29" s="34" customFormat="1">
      <c r="A110" s="35" t="s">
        <v>419</v>
      </c>
      <c r="B110" s="36" t="s">
        <v>1537</v>
      </c>
      <c r="C110" s="30">
        <v>148980.13999999998</v>
      </c>
      <c r="D110" s="28">
        <v>4.9604E-4</v>
      </c>
      <c r="E110" s="28">
        <v>6.9242999999999996E-4</v>
      </c>
      <c r="F110" s="32">
        <v>1337302</v>
      </c>
      <c r="G110" s="31">
        <v>1688663</v>
      </c>
      <c r="H110" s="33">
        <v>1050320</v>
      </c>
      <c r="I110" s="32">
        <v>111627</v>
      </c>
      <c r="J110" s="31">
        <v>-74379.880045860104</v>
      </c>
      <c r="K110" s="31">
        <v>37247.119954139896</v>
      </c>
      <c r="L110" s="31">
        <v>0</v>
      </c>
      <c r="M110" s="33">
        <v>37247.119954139896</v>
      </c>
      <c r="N110" s="32">
        <v>61136</v>
      </c>
      <c r="O110" s="31">
        <v>0</v>
      </c>
      <c r="P110" s="31">
        <v>119092</v>
      </c>
      <c r="Q110" s="31">
        <v>406806.02945817506</v>
      </c>
      <c r="R110" s="33">
        <v>587034.02945817506</v>
      </c>
      <c r="S110" s="32">
        <v>0</v>
      </c>
      <c r="T110" s="31">
        <v>104439</v>
      </c>
      <c r="U110" s="31">
        <v>132507</v>
      </c>
      <c r="V110" s="31">
        <v>523575.41908469424</v>
      </c>
      <c r="W110" s="60">
        <v>760521.41908469424</v>
      </c>
      <c r="X110" s="32">
        <v>-40403.018740654254</v>
      </c>
      <c r="Y110" s="31">
        <v>-4284.1470080958679</v>
      </c>
      <c r="Z110" s="31">
        <v>-83552.845306379866</v>
      </c>
      <c r="AA110" s="31">
        <v>-45247.378571389199</v>
      </c>
      <c r="AB110" s="31">
        <v>0</v>
      </c>
      <c r="AC110" s="33">
        <v>0</v>
      </c>
    </row>
    <row r="111" spans="1:29" s="34" customFormat="1">
      <c r="A111" s="35" t="s">
        <v>424</v>
      </c>
      <c r="B111" s="36" t="s">
        <v>1542</v>
      </c>
      <c r="C111" s="30">
        <v>1291440.6400000001</v>
      </c>
      <c r="D111" s="28">
        <v>4.2999500000000003E-3</v>
      </c>
      <c r="E111" s="28">
        <v>4.3135099999999996E-3</v>
      </c>
      <c r="F111" s="32">
        <v>11592474</v>
      </c>
      <c r="G111" s="31">
        <v>14638266</v>
      </c>
      <c r="H111" s="33">
        <v>9104754</v>
      </c>
      <c r="I111" s="32">
        <v>967644</v>
      </c>
      <c r="J111" s="31">
        <v>-144270.94883604627</v>
      </c>
      <c r="K111" s="31">
        <v>823373.05116395373</v>
      </c>
      <c r="L111" s="31">
        <v>0</v>
      </c>
      <c r="M111" s="33">
        <v>823373.05116395373</v>
      </c>
      <c r="N111" s="32">
        <v>529960</v>
      </c>
      <c r="O111" s="31">
        <v>0</v>
      </c>
      <c r="P111" s="31">
        <v>1032354</v>
      </c>
      <c r="Q111" s="31">
        <v>75959.276442482049</v>
      </c>
      <c r="R111" s="33">
        <v>1638273.2764424821</v>
      </c>
      <c r="S111" s="32">
        <v>0</v>
      </c>
      <c r="T111" s="31">
        <v>905339</v>
      </c>
      <c r="U111" s="31">
        <v>1148648</v>
      </c>
      <c r="V111" s="31">
        <v>268152.76015476015</v>
      </c>
      <c r="W111" s="60">
        <v>2322139.76015476</v>
      </c>
      <c r="X111" s="32">
        <v>-256304.69557412108</v>
      </c>
      <c r="Y111" s="31">
        <v>-326822.28382499522</v>
      </c>
      <c r="Z111" s="31">
        <v>36747.380989686717</v>
      </c>
      <c r="AA111" s="31">
        <v>-137486.88530284856</v>
      </c>
      <c r="AB111" s="31">
        <v>0</v>
      </c>
      <c r="AC111" s="33">
        <v>0</v>
      </c>
    </row>
    <row r="112" spans="1:29" s="34" customFormat="1">
      <c r="A112" s="35" t="s">
        <v>1154</v>
      </c>
      <c r="B112" s="36" t="s">
        <v>2294</v>
      </c>
      <c r="C112" s="30">
        <v>1167.8499999999999</v>
      </c>
      <c r="D112" s="28">
        <v>3.89E-6</v>
      </c>
      <c r="E112" s="28">
        <v>0</v>
      </c>
      <c r="F112" s="32">
        <v>10487</v>
      </c>
      <c r="G112" s="31">
        <v>13243</v>
      </c>
      <c r="H112" s="33">
        <v>8237</v>
      </c>
      <c r="I112" s="32">
        <v>875</v>
      </c>
      <c r="J112" s="31">
        <v>2659.8400343554508</v>
      </c>
      <c r="K112" s="31">
        <v>3534.8400343554508</v>
      </c>
      <c r="L112" s="31">
        <v>0</v>
      </c>
      <c r="M112" s="33">
        <v>3534.8400343554508</v>
      </c>
      <c r="N112" s="32">
        <v>479</v>
      </c>
      <c r="O112" s="31">
        <v>0</v>
      </c>
      <c r="P112" s="31">
        <v>934</v>
      </c>
      <c r="Q112" s="31">
        <v>8564.68491062455</v>
      </c>
      <c r="R112" s="33">
        <v>9977.68491062455</v>
      </c>
      <c r="S112" s="32">
        <v>0</v>
      </c>
      <c r="T112" s="31">
        <v>819</v>
      </c>
      <c r="U112" s="31">
        <v>1039</v>
      </c>
      <c r="V112" s="31">
        <v>0</v>
      </c>
      <c r="W112" s="60">
        <v>1858</v>
      </c>
      <c r="X112" s="32">
        <v>2552.8400343554508</v>
      </c>
      <c r="Y112" s="31">
        <v>2401.8400343554508</v>
      </c>
      <c r="Z112" s="31">
        <v>2700.8400343554508</v>
      </c>
      <c r="AA112" s="31">
        <v>464.1648075581985</v>
      </c>
      <c r="AB112" s="31">
        <v>0</v>
      </c>
      <c r="AC112" s="33">
        <v>0</v>
      </c>
    </row>
    <row r="113" spans="1:29" s="34" customFormat="1">
      <c r="A113" s="35" t="s">
        <v>431</v>
      </c>
      <c r="B113" s="36" t="s">
        <v>1549</v>
      </c>
      <c r="C113" s="30">
        <v>2951414.96</v>
      </c>
      <c r="D113" s="28">
        <v>9.8269599999999992E-3</v>
      </c>
      <c r="E113" s="28">
        <v>9.1496500000000005E-3</v>
      </c>
      <c r="F113" s="32">
        <v>26493048</v>
      </c>
      <c r="G113" s="31">
        <v>33453797</v>
      </c>
      <c r="H113" s="33">
        <v>20807696</v>
      </c>
      <c r="I113" s="32">
        <v>2211420</v>
      </c>
      <c r="J113" s="31">
        <v>1192942.1939779101</v>
      </c>
      <c r="K113" s="31">
        <v>3404362.1939779101</v>
      </c>
      <c r="L113" s="31">
        <v>0</v>
      </c>
      <c r="M113" s="33">
        <v>3404362.1939779101</v>
      </c>
      <c r="N113" s="32">
        <v>1211154</v>
      </c>
      <c r="O113" s="31">
        <v>0</v>
      </c>
      <c r="P113" s="31">
        <v>2359307</v>
      </c>
      <c r="Q113" s="31">
        <v>1919468.8354675882</v>
      </c>
      <c r="R113" s="33">
        <v>5489929.8354675882</v>
      </c>
      <c r="S113" s="32">
        <v>0</v>
      </c>
      <c r="T113" s="31">
        <v>2069031</v>
      </c>
      <c r="U113" s="31">
        <v>2625082</v>
      </c>
      <c r="V113" s="31">
        <v>435244.26103293209</v>
      </c>
      <c r="W113" s="60">
        <v>5129357.2610329324</v>
      </c>
      <c r="X113" s="32">
        <v>419990.29243821115</v>
      </c>
      <c r="Y113" s="31">
        <v>-351644.76570742502</v>
      </c>
      <c r="Z113" s="31">
        <v>499590.23853172141</v>
      </c>
      <c r="AA113" s="31">
        <v>-207363.19082785162</v>
      </c>
      <c r="AB113" s="31">
        <v>0</v>
      </c>
      <c r="AC113" s="33">
        <v>0</v>
      </c>
    </row>
    <row r="114" spans="1:29" s="34" customFormat="1">
      <c r="A114" s="35" t="s">
        <v>433</v>
      </c>
      <c r="B114" s="36" t="s">
        <v>1551</v>
      </c>
      <c r="C114" s="30">
        <v>442970.05</v>
      </c>
      <c r="D114" s="28">
        <v>1.4748999999999999E-3</v>
      </c>
      <c r="E114" s="28">
        <v>1.59906E-3</v>
      </c>
      <c r="F114" s="32">
        <v>3976265</v>
      </c>
      <c r="G114" s="31">
        <v>5020984</v>
      </c>
      <c r="H114" s="33">
        <v>3122967</v>
      </c>
      <c r="I114" s="32">
        <v>331906</v>
      </c>
      <c r="J114" s="31">
        <v>-83550.439658181116</v>
      </c>
      <c r="K114" s="31">
        <v>248355.5603418189</v>
      </c>
      <c r="L114" s="31">
        <v>0</v>
      </c>
      <c r="M114" s="33">
        <v>248355.5603418189</v>
      </c>
      <c r="N114" s="32">
        <v>181779</v>
      </c>
      <c r="O114" s="31">
        <v>0</v>
      </c>
      <c r="P114" s="31">
        <v>354102</v>
      </c>
      <c r="Q114" s="31">
        <v>175100.24475227596</v>
      </c>
      <c r="R114" s="33">
        <v>710981.24475227599</v>
      </c>
      <c r="S114" s="32">
        <v>0</v>
      </c>
      <c r="T114" s="31">
        <v>310535</v>
      </c>
      <c r="U114" s="31">
        <v>393991</v>
      </c>
      <c r="V114" s="31">
        <v>343895.05106052698</v>
      </c>
      <c r="W114" s="60">
        <v>1048421.051060527</v>
      </c>
      <c r="X114" s="32">
        <v>-99374.154958567146</v>
      </c>
      <c r="Y114" s="31">
        <v>-120689.77966130406</v>
      </c>
      <c r="Z114" s="31">
        <v>-52190.730311877385</v>
      </c>
      <c r="AA114" s="31">
        <v>-65185.141376502404</v>
      </c>
      <c r="AB114" s="31">
        <v>0</v>
      </c>
      <c r="AC114" s="33">
        <v>0</v>
      </c>
    </row>
    <row r="115" spans="1:29" s="34" customFormat="1">
      <c r="A115" s="35" t="s">
        <v>434</v>
      </c>
      <c r="B115" s="36" t="s">
        <v>1552</v>
      </c>
      <c r="C115" s="30">
        <v>0</v>
      </c>
      <c r="D115" s="28">
        <v>0</v>
      </c>
      <c r="E115" s="28">
        <v>0</v>
      </c>
      <c r="F115" s="32">
        <v>0</v>
      </c>
      <c r="G115" s="31">
        <v>0</v>
      </c>
      <c r="H115" s="33">
        <v>0</v>
      </c>
      <c r="I115" s="32">
        <v>0</v>
      </c>
      <c r="J115" s="31">
        <v>0</v>
      </c>
      <c r="K115" s="31">
        <v>0</v>
      </c>
      <c r="L115" s="31">
        <v>0</v>
      </c>
      <c r="M115" s="33">
        <v>0</v>
      </c>
      <c r="N115" s="32">
        <v>0</v>
      </c>
      <c r="O115" s="31">
        <v>0</v>
      </c>
      <c r="P115" s="31">
        <v>0</v>
      </c>
      <c r="Q115" s="31">
        <v>0</v>
      </c>
      <c r="R115" s="33">
        <v>0</v>
      </c>
      <c r="S115" s="32">
        <v>0</v>
      </c>
      <c r="T115" s="31">
        <v>0</v>
      </c>
      <c r="U115" s="31">
        <v>0</v>
      </c>
      <c r="V115" s="31">
        <v>0</v>
      </c>
      <c r="W115" s="60">
        <v>0</v>
      </c>
      <c r="X115" s="32">
        <v>0</v>
      </c>
      <c r="Y115" s="31">
        <v>0</v>
      </c>
      <c r="Z115" s="31">
        <v>0</v>
      </c>
      <c r="AA115" s="31">
        <v>0</v>
      </c>
      <c r="AB115" s="31">
        <v>0</v>
      </c>
      <c r="AC115" s="33">
        <v>0</v>
      </c>
    </row>
    <row r="116" spans="1:29" s="34" customFormat="1">
      <c r="A116" s="35" t="s">
        <v>436</v>
      </c>
      <c r="B116" s="36" t="s">
        <v>1554</v>
      </c>
      <c r="C116" s="30">
        <v>3275037.9899999998</v>
      </c>
      <c r="D116" s="28">
        <v>1.0904489999999999E-2</v>
      </c>
      <c r="E116" s="28">
        <v>1.0800580000000001E-2</v>
      </c>
      <c r="F116" s="32">
        <v>29398021</v>
      </c>
      <c r="G116" s="31">
        <v>37122018</v>
      </c>
      <c r="H116" s="33">
        <v>23089268</v>
      </c>
      <c r="I116" s="32">
        <v>2453903</v>
      </c>
      <c r="J116" s="31">
        <v>521196.65007117006</v>
      </c>
      <c r="K116" s="31">
        <v>2975099.6500711702</v>
      </c>
      <c r="L116" s="31">
        <v>0</v>
      </c>
      <c r="M116" s="33">
        <v>2975099.6500711702</v>
      </c>
      <c r="N116" s="32">
        <v>1343957</v>
      </c>
      <c r="O116" s="31">
        <v>0</v>
      </c>
      <c r="P116" s="31">
        <v>2618006</v>
      </c>
      <c r="Q116" s="31">
        <v>896606.62479268142</v>
      </c>
      <c r="R116" s="33">
        <v>4858569.6247926811</v>
      </c>
      <c r="S116" s="32">
        <v>0</v>
      </c>
      <c r="T116" s="31">
        <v>2295901</v>
      </c>
      <c r="U116" s="31">
        <v>2912923</v>
      </c>
      <c r="V116" s="31">
        <v>809588.68208922248</v>
      </c>
      <c r="W116" s="60">
        <v>6018412.6820892226</v>
      </c>
      <c r="X116" s="32">
        <v>-35173.218004045659</v>
      </c>
      <c r="Y116" s="31">
        <v>-869587.13669141242</v>
      </c>
      <c r="Z116" s="31">
        <v>72715.100647776373</v>
      </c>
      <c r="AA116" s="31">
        <v>-327797.80324885983</v>
      </c>
      <c r="AB116" s="31">
        <v>0</v>
      </c>
      <c r="AC116" s="33">
        <v>0</v>
      </c>
    </row>
    <row r="117" spans="1:29" s="34" customFormat="1">
      <c r="A117" s="35" t="s">
        <v>437</v>
      </c>
      <c r="B117" s="36" t="s">
        <v>1555</v>
      </c>
      <c r="C117" s="30">
        <v>51168.51</v>
      </c>
      <c r="D117" s="28">
        <v>1.7037000000000001E-4</v>
      </c>
      <c r="E117" s="28">
        <v>1.7929999999999999E-4</v>
      </c>
      <c r="F117" s="32">
        <v>459310</v>
      </c>
      <c r="G117" s="31">
        <v>579988</v>
      </c>
      <c r="H117" s="33">
        <v>360743</v>
      </c>
      <c r="I117" s="32">
        <v>38339</v>
      </c>
      <c r="J117" s="31">
        <v>59311.548129440387</v>
      </c>
      <c r="K117" s="31">
        <v>97650.548129440387</v>
      </c>
      <c r="L117" s="31">
        <v>0</v>
      </c>
      <c r="M117" s="33">
        <v>97650.548129440387</v>
      </c>
      <c r="N117" s="32">
        <v>20998</v>
      </c>
      <c r="O117" s="31">
        <v>0</v>
      </c>
      <c r="P117" s="31">
        <v>40903</v>
      </c>
      <c r="Q117" s="31">
        <v>145103.93595465229</v>
      </c>
      <c r="R117" s="33">
        <v>207004.93595465229</v>
      </c>
      <c r="S117" s="32">
        <v>0</v>
      </c>
      <c r="T117" s="31">
        <v>35871</v>
      </c>
      <c r="U117" s="31">
        <v>45511</v>
      </c>
      <c r="V117" s="31">
        <v>23947.007827197809</v>
      </c>
      <c r="W117" s="60">
        <v>105329.00782719781</v>
      </c>
      <c r="X117" s="32">
        <v>51770.256476710267</v>
      </c>
      <c r="Y117" s="31">
        <v>44780.661566932118</v>
      </c>
      <c r="Z117" s="31">
        <v>11839.094622415687</v>
      </c>
      <c r="AA117" s="31">
        <v>-6714.0845386036126</v>
      </c>
      <c r="AB117" s="31">
        <v>0</v>
      </c>
      <c r="AC117" s="33">
        <v>0</v>
      </c>
    </row>
    <row r="118" spans="1:29" s="34" customFormat="1">
      <c r="A118" s="35" t="s">
        <v>1138</v>
      </c>
      <c r="B118" s="36" t="s">
        <v>1556</v>
      </c>
      <c r="C118" s="30">
        <v>520147.76999999996</v>
      </c>
      <c r="D118" s="28">
        <v>1.7318699999999999E-3</v>
      </c>
      <c r="E118" s="28">
        <v>1.8896500000000001E-3</v>
      </c>
      <c r="F118" s="32">
        <v>4669045</v>
      </c>
      <c r="G118" s="31">
        <v>5895783</v>
      </c>
      <c r="H118" s="33">
        <v>3667078</v>
      </c>
      <c r="I118" s="32">
        <v>389733</v>
      </c>
      <c r="J118" s="31">
        <v>-51676.028672308683</v>
      </c>
      <c r="K118" s="31">
        <v>338056.97132769134</v>
      </c>
      <c r="L118" s="31">
        <v>0</v>
      </c>
      <c r="M118" s="33">
        <v>338056.97132769134</v>
      </c>
      <c r="N118" s="32">
        <v>213450</v>
      </c>
      <c r="O118" s="31">
        <v>0</v>
      </c>
      <c r="P118" s="31">
        <v>415796</v>
      </c>
      <c r="Q118" s="31">
        <v>128862.80367285451</v>
      </c>
      <c r="R118" s="33">
        <v>758108.80367285456</v>
      </c>
      <c r="S118" s="32">
        <v>0</v>
      </c>
      <c r="T118" s="31">
        <v>364639</v>
      </c>
      <c r="U118" s="31">
        <v>462635</v>
      </c>
      <c r="V118" s="31">
        <v>503778.52445045591</v>
      </c>
      <c r="W118" s="60">
        <v>1331052.5244504558</v>
      </c>
      <c r="X118" s="32">
        <v>-125910.92641349268</v>
      </c>
      <c r="Y118" s="31">
        <v>-258842.05984849369</v>
      </c>
      <c r="Z118" s="31">
        <v>-109840.53805592877</v>
      </c>
      <c r="AA118" s="31">
        <v>-78350.196459686063</v>
      </c>
      <c r="AB118" s="31">
        <v>0</v>
      </c>
      <c r="AC118" s="33">
        <v>0</v>
      </c>
    </row>
    <row r="119" spans="1:29" s="34" customFormat="1">
      <c r="A119" s="35" t="s">
        <v>1149</v>
      </c>
      <c r="B119" s="36" t="s">
        <v>2295</v>
      </c>
      <c r="C119" s="30">
        <v>0</v>
      </c>
      <c r="D119" s="28">
        <v>0</v>
      </c>
      <c r="E119" s="28">
        <v>7.3180000000000001E-5</v>
      </c>
      <c r="F119" s="32">
        <v>0</v>
      </c>
      <c r="G119" s="31">
        <v>0</v>
      </c>
      <c r="H119" s="33">
        <v>0</v>
      </c>
      <c r="I119" s="32">
        <v>0</v>
      </c>
      <c r="J119" s="31">
        <v>-471336.10777423967</v>
      </c>
      <c r="K119" s="31">
        <v>-471336.10777423967</v>
      </c>
      <c r="L119" s="31">
        <v>0</v>
      </c>
      <c r="M119" s="33">
        <v>-471336.10777423967</v>
      </c>
      <c r="N119" s="32">
        <v>0</v>
      </c>
      <c r="O119" s="31">
        <v>0</v>
      </c>
      <c r="P119" s="31">
        <v>0</v>
      </c>
      <c r="Q119" s="31">
        <v>11028.861601747514</v>
      </c>
      <c r="R119" s="33">
        <v>11028.861601747514</v>
      </c>
      <c r="S119" s="32">
        <v>0</v>
      </c>
      <c r="T119" s="31">
        <v>0</v>
      </c>
      <c r="U119" s="31">
        <v>0</v>
      </c>
      <c r="V119" s="31">
        <v>1176536.4874700417</v>
      </c>
      <c r="W119" s="60">
        <v>1176536.4874700417</v>
      </c>
      <c r="X119" s="32">
        <v>-488586.3784846653</v>
      </c>
      <c r="Y119" s="31">
        <v>-499079.90579198947</v>
      </c>
      <c r="Z119" s="31">
        <v>-166802.48536530079</v>
      </c>
      <c r="AA119" s="31">
        <v>-11038.856226338661</v>
      </c>
      <c r="AB119" s="31">
        <v>0</v>
      </c>
      <c r="AC119" s="33">
        <v>0</v>
      </c>
    </row>
    <row r="120" spans="1:29" s="34" customFormat="1">
      <c r="A120" s="35" t="s">
        <v>440</v>
      </c>
      <c r="B120" s="36" t="s">
        <v>1559</v>
      </c>
      <c r="C120" s="30">
        <v>536075.69000000006</v>
      </c>
      <c r="D120" s="28">
        <v>1.7849000000000001E-3</v>
      </c>
      <c r="E120" s="28">
        <v>1.7888299999999999E-3</v>
      </c>
      <c r="F120" s="32">
        <v>4812011</v>
      </c>
      <c r="G120" s="31">
        <v>6076313</v>
      </c>
      <c r="H120" s="33">
        <v>3779364</v>
      </c>
      <c r="I120" s="32">
        <v>401667</v>
      </c>
      <c r="J120" s="31">
        <v>101475.2965445751</v>
      </c>
      <c r="K120" s="31">
        <v>503142.29654457513</v>
      </c>
      <c r="L120" s="31">
        <v>0</v>
      </c>
      <c r="M120" s="33">
        <v>503142.29654457513</v>
      </c>
      <c r="N120" s="32">
        <v>219985</v>
      </c>
      <c r="O120" s="31">
        <v>0</v>
      </c>
      <c r="P120" s="31">
        <v>428528</v>
      </c>
      <c r="Q120" s="31">
        <v>267884.32258254889</v>
      </c>
      <c r="R120" s="33">
        <v>916397.32258254895</v>
      </c>
      <c r="S120" s="32">
        <v>0</v>
      </c>
      <c r="T120" s="31">
        <v>375804</v>
      </c>
      <c r="U120" s="31">
        <v>476801</v>
      </c>
      <c r="V120" s="31">
        <v>35669.526203811816</v>
      </c>
      <c r="W120" s="60">
        <v>888274.52620381187</v>
      </c>
      <c r="X120" s="32">
        <v>77657.126870969485</v>
      </c>
      <c r="Y120" s="31">
        <v>-23596.986873143484</v>
      </c>
      <c r="Z120" s="31">
        <v>30877.056021755667</v>
      </c>
      <c r="AA120" s="31">
        <v>-56814.399640844575</v>
      </c>
      <c r="AB120" s="31">
        <v>0</v>
      </c>
      <c r="AC120" s="33">
        <v>0</v>
      </c>
    </row>
    <row r="121" spans="1:29" s="34" customFormat="1">
      <c r="A121" s="35" t="s">
        <v>1139</v>
      </c>
      <c r="B121" s="36" t="s">
        <v>1562</v>
      </c>
      <c r="C121" s="30">
        <v>0</v>
      </c>
      <c r="D121" s="28">
        <v>0</v>
      </c>
      <c r="E121" s="28">
        <v>0</v>
      </c>
      <c r="F121" s="32">
        <v>0</v>
      </c>
      <c r="G121" s="31">
        <v>0</v>
      </c>
      <c r="H121" s="33">
        <v>0</v>
      </c>
      <c r="I121" s="32">
        <v>0</v>
      </c>
      <c r="J121" s="31">
        <v>0</v>
      </c>
      <c r="K121" s="31">
        <v>0</v>
      </c>
      <c r="L121" s="31">
        <v>0</v>
      </c>
      <c r="M121" s="33">
        <v>0</v>
      </c>
      <c r="N121" s="32">
        <v>0</v>
      </c>
      <c r="O121" s="31">
        <v>0</v>
      </c>
      <c r="P121" s="31">
        <v>0</v>
      </c>
      <c r="Q121" s="31">
        <v>0</v>
      </c>
      <c r="R121" s="33">
        <v>0</v>
      </c>
      <c r="S121" s="32">
        <v>0</v>
      </c>
      <c r="T121" s="31">
        <v>0</v>
      </c>
      <c r="U121" s="31">
        <v>0</v>
      </c>
      <c r="V121" s="31">
        <v>0</v>
      </c>
      <c r="W121" s="60">
        <v>0</v>
      </c>
      <c r="X121" s="32">
        <v>0</v>
      </c>
      <c r="Y121" s="31">
        <v>0</v>
      </c>
      <c r="Z121" s="31">
        <v>0</v>
      </c>
      <c r="AA121" s="31">
        <v>0</v>
      </c>
      <c r="AB121" s="31">
        <v>0</v>
      </c>
      <c r="AC121" s="33">
        <v>0</v>
      </c>
    </row>
    <row r="122" spans="1:29" s="34" customFormat="1">
      <c r="A122" s="35" t="s">
        <v>443</v>
      </c>
      <c r="B122" s="36" t="s">
        <v>1563</v>
      </c>
      <c r="C122" s="30">
        <v>793890.57</v>
      </c>
      <c r="D122" s="28">
        <v>2.6433199999999998E-3</v>
      </c>
      <c r="E122" s="28">
        <v>2.8750500000000001E-3</v>
      </c>
      <c r="F122" s="32">
        <v>7126273</v>
      </c>
      <c r="G122" s="31">
        <v>8998621</v>
      </c>
      <c r="H122" s="33">
        <v>5596990</v>
      </c>
      <c r="I122" s="32">
        <v>594842</v>
      </c>
      <c r="J122" s="31">
        <v>-290400.68872343574</v>
      </c>
      <c r="K122" s="31">
        <v>304441.31127656426</v>
      </c>
      <c r="L122" s="31">
        <v>0</v>
      </c>
      <c r="M122" s="33">
        <v>304441.31127656426</v>
      </c>
      <c r="N122" s="32">
        <v>325784</v>
      </c>
      <c r="O122" s="31">
        <v>0</v>
      </c>
      <c r="P122" s="31">
        <v>634622</v>
      </c>
      <c r="Q122" s="31">
        <v>53313.365760785164</v>
      </c>
      <c r="R122" s="33">
        <v>1013719.3657607852</v>
      </c>
      <c r="S122" s="32">
        <v>0</v>
      </c>
      <c r="T122" s="31">
        <v>556542</v>
      </c>
      <c r="U122" s="31">
        <v>706112</v>
      </c>
      <c r="V122" s="31">
        <v>826057.50890554523</v>
      </c>
      <c r="W122" s="60">
        <v>2088711.5089055453</v>
      </c>
      <c r="X122" s="32">
        <v>-339122.14997078839</v>
      </c>
      <c r="Y122" s="31">
        <v>-449133.99068523356</v>
      </c>
      <c r="Z122" s="31">
        <v>-168519.12343428438</v>
      </c>
      <c r="AA122" s="31">
        <v>-118216.87905445407</v>
      </c>
      <c r="AB122" s="31">
        <v>0</v>
      </c>
      <c r="AC122" s="33">
        <v>0</v>
      </c>
    </row>
    <row r="123" spans="1:29" s="34" customFormat="1">
      <c r="A123" s="35" t="s">
        <v>444</v>
      </c>
      <c r="B123" s="36" t="s">
        <v>1564</v>
      </c>
      <c r="C123" s="30">
        <v>782974.59</v>
      </c>
      <c r="D123" s="28">
        <v>2.6069700000000001E-3</v>
      </c>
      <c r="E123" s="28">
        <v>2.67877E-3</v>
      </c>
      <c r="F123" s="32">
        <v>7028275</v>
      </c>
      <c r="G123" s="31">
        <v>8874875</v>
      </c>
      <c r="H123" s="33">
        <v>5520022</v>
      </c>
      <c r="I123" s="32">
        <v>586662</v>
      </c>
      <c r="J123" s="31">
        <v>-34513.162350432263</v>
      </c>
      <c r="K123" s="31">
        <v>552148.83764956775</v>
      </c>
      <c r="L123" s="31">
        <v>0</v>
      </c>
      <c r="M123" s="33">
        <v>552148.83764956775</v>
      </c>
      <c r="N123" s="32">
        <v>321304</v>
      </c>
      <c r="O123" s="31">
        <v>0</v>
      </c>
      <c r="P123" s="31">
        <v>625895</v>
      </c>
      <c r="Q123" s="31">
        <v>27898.650969447866</v>
      </c>
      <c r="R123" s="33">
        <v>975097.65096944792</v>
      </c>
      <c r="S123" s="32">
        <v>0</v>
      </c>
      <c r="T123" s="31">
        <v>548888</v>
      </c>
      <c r="U123" s="31">
        <v>696401</v>
      </c>
      <c r="V123" s="31">
        <v>190332.85823452441</v>
      </c>
      <c r="W123" s="60">
        <v>1435621.8582345245</v>
      </c>
      <c r="X123" s="32">
        <v>-120331.88577077969</v>
      </c>
      <c r="Y123" s="31">
        <v>-222822.9446489226</v>
      </c>
      <c r="Z123" s="31">
        <v>-24424.190604074531</v>
      </c>
      <c r="AA123" s="31">
        <v>-92945.186241299802</v>
      </c>
      <c r="AB123" s="31">
        <v>0</v>
      </c>
      <c r="AC123" s="33">
        <v>0</v>
      </c>
    </row>
    <row r="124" spans="1:29" s="34" customFormat="1">
      <c r="A124" s="35" t="s">
        <v>445</v>
      </c>
      <c r="B124" s="36" t="s">
        <v>1565</v>
      </c>
      <c r="C124" s="30">
        <v>378521.01999999996</v>
      </c>
      <c r="D124" s="28">
        <v>1.2603099999999999E-3</v>
      </c>
      <c r="E124" s="28">
        <v>1.29703E-3</v>
      </c>
      <c r="F124" s="32">
        <v>3397740</v>
      </c>
      <c r="G124" s="31">
        <v>4290458</v>
      </c>
      <c r="H124" s="33">
        <v>2668592</v>
      </c>
      <c r="I124" s="32">
        <v>283615</v>
      </c>
      <c r="J124" s="31">
        <v>-92052.911257633648</v>
      </c>
      <c r="K124" s="31">
        <v>191562.08874236635</v>
      </c>
      <c r="L124" s="31">
        <v>0</v>
      </c>
      <c r="M124" s="33">
        <v>191562.08874236635</v>
      </c>
      <c r="N124" s="32">
        <v>155331</v>
      </c>
      <c r="O124" s="31">
        <v>0</v>
      </c>
      <c r="P124" s="31">
        <v>302582</v>
      </c>
      <c r="Q124" s="31">
        <v>45592.176269474701</v>
      </c>
      <c r="R124" s="33">
        <v>503505.17626947467</v>
      </c>
      <c r="S124" s="32">
        <v>0</v>
      </c>
      <c r="T124" s="31">
        <v>265354</v>
      </c>
      <c r="U124" s="31">
        <v>336667</v>
      </c>
      <c r="V124" s="31">
        <v>232471.60291229913</v>
      </c>
      <c r="W124" s="60">
        <v>834492.6029122991</v>
      </c>
      <c r="X124" s="32">
        <v>-101991.10769350737</v>
      </c>
      <c r="Y124" s="31">
        <v>-154798.47457375115</v>
      </c>
      <c r="Z124" s="31">
        <v>-28961.848346325212</v>
      </c>
      <c r="AA124" s="31">
        <v>-45235.996029240712</v>
      </c>
      <c r="AB124" s="31">
        <v>0</v>
      </c>
      <c r="AC124" s="33">
        <v>0</v>
      </c>
    </row>
    <row r="125" spans="1:29" s="34" customFormat="1">
      <c r="A125" s="35" t="s">
        <v>446</v>
      </c>
      <c r="B125" s="36" t="s">
        <v>1566</v>
      </c>
      <c r="C125" s="30">
        <v>750098.15</v>
      </c>
      <c r="D125" s="28">
        <v>2.4975100000000001E-3</v>
      </c>
      <c r="E125" s="28">
        <v>2.52302E-3</v>
      </c>
      <c r="F125" s="32">
        <v>6733176</v>
      </c>
      <c r="G125" s="31">
        <v>8502242</v>
      </c>
      <c r="H125" s="33">
        <v>5288251</v>
      </c>
      <c r="I125" s="32">
        <v>562030</v>
      </c>
      <c r="J125" s="31">
        <v>768859.20336127642</v>
      </c>
      <c r="K125" s="31">
        <v>1330889.2033612765</v>
      </c>
      <c r="L125" s="31">
        <v>0</v>
      </c>
      <c r="M125" s="33">
        <v>1330889.2033612765</v>
      </c>
      <c r="N125" s="32">
        <v>307813</v>
      </c>
      <c r="O125" s="31">
        <v>0</v>
      </c>
      <c r="P125" s="31">
        <v>599615</v>
      </c>
      <c r="Q125" s="31">
        <v>934670.06659710046</v>
      </c>
      <c r="R125" s="33">
        <v>1842098.0665971003</v>
      </c>
      <c r="S125" s="32">
        <v>0</v>
      </c>
      <c r="T125" s="31">
        <v>525842</v>
      </c>
      <c r="U125" s="31">
        <v>667161</v>
      </c>
      <c r="V125" s="31">
        <v>71346.997369496967</v>
      </c>
      <c r="W125" s="60">
        <v>1264349.9973694971</v>
      </c>
      <c r="X125" s="32">
        <v>547715.67179735564</v>
      </c>
      <c r="Y125" s="31">
        <v>83049.395017158415</v>
      </c>
      <c r="Z125" s="31">
        <v>29497.641984918442</v>
      </c>
      <c r="AA125" s="31">
        <v>-82514.639571829219</v>
      </c>
      <c r="AB125" s="31">
        <v>0</v>
      </c>
      <c r="AC125" s="33">
        <v>0</v>
      </c>
    </row>
    <row r="126" spans="1:29" s="34" customFormat="1">
      <c r="A126" s="35" t="s">
        <v>447</v>
      </c>
      <c r="B126" s="36" t="s">
        <v>1567</v>
      </c>
      <c r="C126" s="30">
        <v>890749.75</v>
      </c>
      <c r="D126" s="28">
        <v>2.9658200000000001E-3</v>
      </c>
      <c r="E126" s="28">
        <v>2.98394E-3</v>
      </c>
      <c r="F126" s="32">
        <v>7995719</v>
      </c>
      <c r="G126" s="31">
        <v>10096504</v>
      </c>
      <c r="H126" s="33">
        <v>6279855</v>
      </c>
      <c r="I126" s="32">
        <v>667416</v>
      </c>
      <c r="J126" s="31">
        <v>-192119.24194539085</v>
      </c>
      <c r="K126" s="31">
        <v>475296.75805460918</v>
      </c>
      <c r="L126" s="31">
        <v>0</v>
      </c>
      <c r="M126" s="33">
        <v>475296.75805460918</v>
      </c>
      <c r="N126" s="32">
        <v>365532</v>
      </c>
      <c r="O126" s="31">
        <v>0</v>
      </c>
      <c r="P126" s="31">
        <v>712049</v>
      </c>
      <c r="Q126" s="31">
        <v>8028.2165248852452</v>
      </c>
      <c r="R126" s="33">
        <v>1085609.2165248853</v>
      </c>
      <c r="S126" s="32">
        <v>0</v>
      </c>
      <c r="T126" s="31">
        <v>624443</v>
      </c>
      <c r="U126" s="31">
        <v>792261</v>
      </c>
      <c r="V126" s="31">
        <v>342004.04392712691</v>
      </c>
      <c r="W126" s="60">
        <v>1758708.043927127</v>
      </c>
      <c r="X126" s="32">
        <v>-286501.19599713443</v>
      </c>
      <c r="Y126" s="31">
        <v>-299727.87764630863</v>
      </c>
      <c r="Z126" s="31">
        <v>9282.6270260428282</v>
      </c>
      <c r="AA126" s="31">
        <v>-96152.380784841516</v>
      </c>
      <c r="AB126" s="31">
        <v>0</v>
      </c>
      <c r="AC126" s="33">
        <v>0</v>
      </c>
    </row>
    <row r="127" spans="1:29" s="34" customFormat="1">
      <c r="A127" s="35" t="s">
        <v>1131</v>
      </c>
      <c r="B127" s="36" t="s">
        <v>1568</v>
      </c>
      <c r="C127" s="30">
        <v>0</v>
      </c>
      <c r="D127" s="28">
        <v>0</v>
      </c>
      <c r="E127" s="28">
        <v>0</v>
      </c>
      <c r="F127" s="32">
        <v>0</v>
      </c>
      <c r="G127" s="31">
        <v>0</v>
      </c>
      <c r="H127" s="33">
        <v>0</v>
      </c>
      <c r="I127" s="32">
        <v>0</v>
      </c>
      <c r="J127" s="31">
        <v>0</v>
      </c>
      <c r="K127" s="31">
        <v>0</v>
      </c>
      <c r="L127" s="31">
        <v>0</v>
      </c>
      <c r="M127" s="33">
        <v>0</v>
      </c>
      <c r="N127" s="32">
        <v>0</v>
      </c>
      <c r="O127" s="31">
        <v>0</v>
      </c>
      <c r="P127" s="31">
        <v>0</v>
      </c>
      <c r="Q127" s="31">
        <v>0</v>
      </c>
      <c r="R127" s="33">
        <v>0</v>
      </c>
      <c r="S127" s="32">
        <v>0</v>
      </c>
      <c r="T127" s="31">
        <v>0</v>
      </c>
      <c r="U127" s="31">
        <v>0</v>
      </c>
      <c r="V127" s="31">
        <v>0</v>
      </c>
      <c r="W127" s="60">
        <v>0</v>
      </c>
      <c r="X127" s="32">
        <v>0</v>
      </c>
      <c r="Y127" s="31">
        <v>0</v>
      </c>
      <c r="Z127" s="31">
        <v>0</v>
      </c>
      <c r="AA127" s="31">
        <v>0</v>
      </c>
      <c r="AB127" s="31">
        <v>0</v>
      </c>
      <c r="AC127" s="33">
        <v>0</v>
      </c>
    </row>
    <row r="128" spans="1:29" s="34" customFormat="1">
      <c r="A128" s="35" t="s">
        <v>1140</v>
      </c>
      <c r="B128" s="36" t="s">
        <v>1570</v>
      </c>
      <c r="C128" s="30">
        <v>314348.75</v>
      </c>
      <c r="D128" s="28">
        <v>1.0466500000000001E-3</v>
      </c>
      <c r="E128" s="28">
        <v>1.2086499999999999E-3</v>
      </c>
      <c r="F128" s="32">
        <v>2821722</v>
      </c>
      <c r="G128" s="31">
        <v>3563097</v>
      </c>
      <c r="H128" s="33">
        <v>2216186</v>
      </c>
      <c r="I128" s="32">
        <v>235534</v>
      </c>
      <c r="J128" s="31">
        <v>28244.013378271258</v>
      </c>
      <c r="K128" s="31">
        <v>263778.01337827125</v>
      </c>
      <c r="L128" s="31">
        <v>0</v>
      </c>
      <c r="M128" s="33">
        <v>263778.01337827125</v>
      </c>
      <c r="N128" s="32">
        <v>128998</v>
      </c>
      <c r="O128" s="31">
        <v>0</v>
      </c>
      <c r="P128" s="31">
        <v>251285</v>
      </c>
      <c r="Q128" s="31">
        <v>222007.83051427649</v>
      </c>
      <c r="R128" s="33">
        <v>602290.83051427652</v>
      </c>
      <c r="S128" s="32">
        <v>0</v>
      </c>
      <c r="T128" s="31">
        <v>220368</v>
      </c>
      <c r="U128" s="31">
        <v>279592</v>
      </c>
      <c r="V128" s="31">
        <v>363964.94462675671</v>
      </c>
      <c r="W128" s="60">
        <v>863924.94462675671</v>
      </c>
      <c r="X128" s="32">
        <v>-20853.865359284689</v>
      </c>
      <c r="Y128" s="31">
        <v>-98947.11052694259</v>
      </c>
      <c r="Z128" s="31">
        <v>-84428.96809647452</v>
      </c>
      <c r="AA128" s="31">
        <v>-57404.17012977838</v>
      </c>
      <c r="AB128" s="31">
        <v>0</v>
      </c>
      <c r="AC128" s="33">
        <v>0</v>
      </c>
    </row>
    <row r="129" spans="1:29" s="34" customFormat="1">
      <c r="A129" s="35" t="s">
        <v>452</v>
      </c>
      <c r="B129" s="36" t="s">
        <v>1574</v>
      </c>
      <c r="C129" s="30">
        <v>1541295.17</v>
      </c>
      <c r="D129" s="28">
        <v>5.1318600000000002E-3</v>
      </c>
      <c r="E129" s="28">
        <v>5.9506000000000003E-3</v>
      </c>
      <c r="F129" s="32">
        <v>13835267</v>
      </c>
      <c r="G129" s="31">
        <v>17470327</v>
      </c>
      <c r="H129" s="33">
        <v>10866248</v>
      </c>
      <c r="I129" s="32">
        <v>1154853</v>
      </c>
      <c r="J129" s="31">
        <v>-239742.9522495525</v>
      </c>
      <c r="K129" s="31">
        <v>915110.04775044753</v>
      </c>
      <c r="L129" s="31">
        <v>0</v>
      </c>
      <c r="M129" s="33">
        <v>915110.04775044753</v>
      </c>
      <c r="N129" s="32">
        <v>632492</v>
      </c>
      <c r="O129" s="31">
        <v>0</v>
      </c>
      <c r="P129" s="31">
        <v>1232083</v>
      </c>
      <c r="Q129" s="31">
        <v>891654.9147452896</v>
      </c>
      <c r="R129" s="33">
        <v>2756229.9147452898</v>
      </c>
      <c r="S129" s="32">
        <v>0</v>
      </c>
      <c r="T129" s="31">
        <v>1080495</v>
      </c>
      <c r="U129" s="31">
        <v>1370877</v>
      </c>
      <c r="V129" s="31">
        <v>1898538.4921425618</v>
      </c>
      <c r="W129" s="60">
        <v>4349910.4921425618</v>
      </c>
      <c r="X129" s="32">
        <v>-364261.13403781055</v>
      </c>
      <c r="Y129" s="31">
        <v>-529997.24384506396</v>
      </c>
      <c r="Z129" s="31">
        <v>-414273.77897109697</v>
      </c>
      <c r="AA129" s="31">
        <v>-285148.42054330069</v>
      </c>
      <c r="AB129" s="31">
        <v>0</v>
      </c>
      <c r="AC129" s="33">
        <v>0</v>
      </c>
    </row>
    <row r="130" spans="1:29" s="34" customFormat="1">
      <c r="A130" s="35" t="s">
        <v>456</v>
      </c>
      <c r="B130" s="36" t="s">
        <v>1578</v>
      </c>
      <c r="C130" s="30">
        <v>523937.51</v>
      </c>
      <c r="D130" s="28">
        <v>1.74449E-3</v>
      </c>
      <c r="E130" s="28">
        <v>1.7496E-3</v>
      </c>
      <c r="F130" s="32">
        <v>4703068</v>
      </c>
      <c r="G130" s="31">
        <v>5938745</v>
      </c>
      <c r="H130" s="33">
        <v>3693799</v>
      </c>
      <c r="I130" s="32">
        <v>392573</v>
      </c>
      <c r="J130" s="31">
        <v>-155211.86881145783</v>
      </c>
      <c r="K130" s="31">
        <v>237361.13118854217</v>
      </c>
      <c r="L130" s="31">
        <v>0</v>
      </c>
      <c r="M130" s="33">
        <v>237361.13118854217</v>
      </c>
      <c r="N130" s="32">
        <v>215005</v>
      </c>
      <c r="O130" s="31">
        <v>0</v>
      </c>
      <c r="P130" s="31">
        <v>418826</v>
      </c>
      <c r="Q130" s="31">
        <v>109848.16204115289</v>
      </c>
      <c r="R130" s="33">
        <v>743679.16204115283</v>
      </c>
      <c r="S130" s="32">
        <v>0</v>
      </c>
      <c r="T130" s="31">
        <v>367296</v>
      </c>
      <c r="U130" s="31">
        <v>466007</v>
      </c>
      <c r="V130" s="31">
        <v>122756.05101793942</v>
      </c>
      <c r="W130" s="60">
        <v>956059.05101793946</v>
      </c>
      <c r="X130" s="32">
        <v>-97855.849174674498</v>
      </c>
      <c r="Y130" s="31">
        <v>-83072.549057517783</v>
      </c>
      <c r="Z130" s="31">
        <v>24268.374650359387</v>
      </c>
      <c r="AA130" s="31">
        <v>-55719.865394953769</v>
      </c>
      <c r="AB130" s="31">
        <v>0</v>
      </c>
      <c r="AC130" s="33">
        <v>0</v>
      </c>
    </row>
    <row r="131" spans="1:29" s="34" customFormat="1">
      <c r="A131" s="35" t="s">
        <v>462</v>
      </c>
      <c r="B131" s="36" t="s">
        <v>1584</v>
      </c>
      <c r="C131" s="30">
        <v>695049.03</v>
      </c>
      <c r="D131" s="28">
        <v>2.3142200000000001E-3</v>
      </c>
      <c r="E131" s="28">
        <v>2.0927400000000001E-3</v>
      </c>
      <c r="F131" s="32">
        <v>6239034</v>
      </c>
      <c r="G131" s="31">
        <v>7878270</v>
      </c>
      <c r="H131" s="33">
        <v>4900151</v>
      </c>
      <c r="I131" s="32">
        <v>520783</v>
      </c>
      <c r="J131" s="31">
        <v>113250.30645730378</v>
      </c>
      <c r="K131" s="31">
        <v>634033.30645730381</v>
      </c>
      <c r="L131" s="31">
        <v>0</v>
      </c>
      <c r="M131" s="33">
        <v>634033.30645730381</v>
      </c>
      <c r="N131" s="32">
        <v>285223</v>
      </c>
      <c r="O131" s="31">
        <v>0</v>
      </c>
      <c r="P131" s="31">
        <v>555610</v>
      </c>
      <c r="Q131" s="31">
        <v>495037.24965153576</v>
      </c>
      <c r="R131" s="33">
        <v>1335870.2496515359</v>
      </c>
      <c r="S131" s="32">
        <v>0</v>
      </c>
      <c r="T131" s="31">
        <v>487251</v>
      </c>
      <c r="U131" s="31">
        <v>618199</v>
      </c>
      <c r="V131" s="31">
        <v>75486.371203267699</v>
      </c>
      <c r="W131" s="60">
        <v>1180936.3712032677</v>
      </c>
      <c r="X131" s="32">
        <v>60646.545060956181</v>
      </c>
      <c r="Y131" s="31">
        <v>-30308.615718644302</v>
      </c>
      <c r="Z131" s="31">
        <v>164080.98298357867</v>
      </c>
      <c r="AA131" s="31">
        <v>-39485.033877622496</v>
      </c>
      <c r="AB131" s="31">
        <v>0</v>
      </c>
      <c r="AC131" s="33">
        <v>0</v>
      </c>
    </row>
    <row r="132" spans="1:29" s="34" customFormat="1">
      <c r="A132" s="35" t="s">
        <v>469</v>
      </c>
      <c r="B132" s="36" t="s">
        <v>1592</v>
      </c>
      <c r="C132" s="30">
        <v>2530160.15</v>
      </c>
      <c r="D132" s="28">
        <v>8.4243600000000005E-3</v>
      </c>
      <c r="E132" s="28">
        <v>7.67652E-3</v>
      </c>
      <c r="F132" s="32">
        <v>22711701</v>
      </c>
      <c r="G132" s="31">
        <v>28678943</v>
      </c>
      <c r="H132" s="33">
        <v>17837818</v>
      </c>
      <c r="I132" s="32">
        <v>1895784</v>
      </c>
      <c r="J132" s="31">
        <v>-109985.89059095205</v>
      </c>
      <c r="K132" s="31">
        <v>1785798.109409048</v>
      </c>
      <c r="L132" s="31">
        <v>0</v>
      </c>
      <c r="M132" s="33">
        <v>1785798.109409048</v>
      </c>
      <c r="N132" s="32">
        <v>1038286</v>
      </c>
      <c r="O132" s="31">
        <v>0</v>
      </c>
      <c r="P132" s="31">
        <v>2022563</v>
      </c>
      <c r="Q132" s="31">
        <v>1610814.4080543094</v>
      </c>
      <c r="R132" s="33">
        <v>4671663.408054309</v>
      </c>
      <c r="S132" s="32">
        <v>0</v>
      </c>
      <c r="T132" s="31">
        <v>1773719</v>
      </c>
      <c r="U132" s="31">
        <v>2250404</v>
      </c>
      <c r="V132" s="31">
        <v>1059680.5760931261</v>
      </c>
      <c r="W132" s="60">
        <v>5083803.5760931261</v>
      </c>
      <c r="X132" s="32">
        <v>-358667.3721269074</v>
      </c>
      <c r="Y132" s="31">
        <v>-433321.25058890943</v>
      </c>
      <c r="Z132" s="31">
        <v>532393.01335478085</v>
      </c>
      <c r="AA132" s="31">
        <v>-152544.55867778073</v>
      </c>
      <c r="AB132" s="31">
        <v>0</v>
      </c>
      <c r="AC132" s="33">
        <v>0</v>
      </c>
    </row>
    <row r="133" spans="1:29" s="34" customFormat="1">
      <c r="A133" s="35" t="s">
        <v>474</v>
      </c>
      <c r="B133" s="36" t="s">
        <v>1597</v>
      </c>
      <c r="C133" s="30">
        <v>77548.710000000006</v>
      </c>
      <c r="D133" s="28">
        <v>2.5819999999999999E-4</v>
      </c>
      <c r="E133" s="28">
        <v>3.5761000000000001E-4</v>
      </c>
      <c r="F133" s="32">
        <v>696096</v>
      </c>
      <c r="G133" s="31">
        <v>878987</v>
      </c>
      <c r="H133" s="33">
        <v>546715</v>
      </c>
      <c r="I133" s="32">
        <v>58104</v>
      </c>
      <c r="J133" s="31">
        <v>-150519.99768702043</v>
      </c>
      <c r="K133" s="31">
        <v>-92415.997687020426</v>
      </c>
      <c r="L133" s="31">
        <v>0</v>
      </c>
      <c r="M133" s="33">
        <v>-92415.997687020426</v>
      </c>
      <c r="N133" s="32">
        <v>31823</v>
      </c>
      <c r="O133" s="31">
        <v>0</v>
      </c>
      <c r="P133" s="31">
        <v>61990</v>
      </c>
      <c r="Q133" s="31">
        <v>2312.6169236226483</v>
      </c>
      <c r="R133" s="33">
        <v>96125.616923622641</v>
      </c>
      <c r="S133" s="32">
        <v>0</v>
      </c>
      <c r="T133" s="31">
        <v>54363</v>
      </c>
      <c r="U133" s="31">
        <v>68973</v>
      </c>
      <c r="V133" s="31">
        <v>416708.54551654065</v>
      </c>
      <c r="W133" s="60">
        <v>540044.54551654065</v>
      </c>
      <c r="X133" s="32">
        <v>-160223.50023605884</v>
      </c>
      <c r="Y133" s="31">
        <v>-172135.83451214974</v>
      </c>
      <c r="Z133" s="31">
        <v>-88432.005482186825</v>
      </c>
      <c r="AA133" s="31">
        <v>-23127.588362522532</v>
      </c>
      <c r="AB133" s="31">
        <v>0</v>
      </c>
      <c r="AC133" s="33">
        <v>0</v>
      </c>
    </row>
    <row r="134" spans="1:29" s="34" customFormat="1">
      <c r="A134" s="35" t="s">
        <v>477</v>
      </c>
      <c r="B134" s="36" t="s">
        <v>1600</v>
      </c>
      <c r="C134" s="30">
        <v>97756.819999999992</v>
      </c>
      <c r="D134" s="28">
        <v>3.2549E-4</v>
      </c>
      <c r="E134" s="28">
        <v>4.1651999999999998E-4</v>
      </c>
      <c r="F134" s="32">
        <v>877507</v>
      </c>
      <c r="G134" s="31">
        <v>1108062</v>
      </c>
      <c r="H134" s="33">
        <v>689196</v>
      </c>
      <c r="I134" s="32">
        <v>73247</v>
      </c>
      <c r="J134" s="31">
        <v>-93663.684568239303</v>
      </c>
      <c r="K134" s="31">
        <v>-20416.684568239303</v>
      </c>
      <c r="L134" s="31">
        <v>0</v>
      </c>
      <c r="M134" s="33">
        <v>-20416.684568239303</v>
      </c>
      <c r="N134" s="32">
        <v>40116</v>
      </c>
      <c r="O134" s="31">
        <v>0</v>
      </c>
      <c r="P134" s="31">
        <v>78145</v>
      </c>
      <c r="Q134" s="31">
        <v>2301.4890123284954</v>
      </c>
      <c r="R134" s="33">
        <v>120562.4890123285</v>
      </c>
      <c r="S134" s="32">
        <v>0</v>
      </c>
      <c r="T134" s="31">
        <v>68531</v>
      </c>
      <c r="U134" s="31">
        <v>86948</v>
      </c>
      <c r="V134" s="31">
        <v>272077.2858627052</v>
      </c>
      <c r="W134" s="60">
        <v>427556.2858627052</v>
      </c>
      <c r="X134" s="32">
        <v>-106243.44943367619</v>
      </c>
      <c r="Y134" s="31">
        <v>-111690.81688222216</v>
      </c>
      <c r="Z134" s="31">
        <v>-65075.279989879084</v>
      </c>
      <c r="AA134" s="31">
        <v>-23984.250544599316</v>
      </c>
      <c r="AB134" s="31">
        <v>0</v>
      </c>
      <c r="AC134" s="33">
        <v>0</v>
      </c>
    </row>
    <row r="135" spans="1:29" s="34" customFormat="1">
      <c r="A135" s="35" t="s">
        <v>480</v>
      </c>
      <c r="B135" s="36" t="s">
        <v>1603</v>
      </c>
      <c r="C135" s="30">
        <v>90068.12</v>
      </c>
      <c r="D135" s="28">
        <v>2.9988999999999998E-4</v>
      </c>
      <c r="E135" s="28">
        <v>3.4892000000000001E-4</v>
      </c>
      <c r="F135" s="32">
        <v>808490</v>
      </c>
      <c r="G135" s="31">
        <v>1020912</v>
      </c>
      <c r="H135" s="33">
        <v>634990</v>
      </c>
      <c r="I135" s="32">
        <v>67486</v>
      </c>
      <c r="J135" s="31">
        <v>175383.98783064255</v>
      </c>
      <c r="K135" s="31">
        <v>242869.98783064255</v>
      </c>
      <c r="L135" s="31">
        <v>0</v>
      </c>
      <c r="M135" s="33">
        <v>242869.98783064255</v>
      </c>
      <c r="N135" s="32">
        <v>36961</v>
      </c>
      <c r="O135" s="31">
        <v>0</v>
      </c>
      <c r="P135" s="31">
        <v>71999</v>
      </c>
      <c r="Q135" s="31">
        <v>226891.0305593439</v>
      </c>
      <c r="R135" s="33">
        <v>335851.03055934387</v>
      </c>
      <c r="S135" s="32">
        <v>0</v>
      </c>
      <c r="T135" s="31">
        <v>63141</v>
      </c>
      <c r="U135" s="31">
        <v>80110</v>
      </c>
      <c r="V135" s="31">
        <v>110054.16800181744</v>
      </c>
      <c r="W135" s="60">
        <v>253305.16800181742</v>
      </c>
      <c r="X135" s="32">
        <v>116461.45886857511</v>
      </c>
      <c r="Y135" s="31">
        <v>8375.4168673873392</v>
      </c>
      <c r="Z135" s="31">
        <v>-25448.784308746632</v>
      </c>
      <c r="AA135" s="31">
        <v>-16842.228869689381</v>
      </c>
      <c r="AB135" s="31">
        <v>0</v>
      </c>
      <c r="AC135" s="33">
        <v>0</v>
      </c>
    </row>
    <row r="136" spans="1:29" s="34" customFormat="1">
      <c r="A136" s="35" t="s">
        <v>484</v>
      </c>
      <c r="B136" s="36" t="s">
        <v>1607</v>
      </c>
      <c r="C136" s="30">
        <v>117834.18</v>
      </c>
      <c r="D136" s="28">
        <v>3.9233999999999997E-4</v>
      </c>
      <c r="E136" s="28">
        <v>4.9646E-4</v>
      </c>
      <c r="F136" s="32">
        <v>1057731</v>
      </c>
      <c r="G136" s="31">
        <v>1335638</v>
      </c>
      <c r="H136" s="33">
        <v>830744</v>
      </c>
      <c r="I136" s="32">
        <v>88291</v>
      </c>
      <c r="J136" s="31">
        <v>-92783.605564197976</v>
      </c>
      <c r="K136" s="31">
        <v>-4492.6055641979765</v>
      </c>
      <c r="L136" s="31">
        <v>0</v>
      </c>
      <c r="M136" s="33">
        <v>-4492.6055641979765</v>
      </c>
      <c r="N136" s="32">
        <v>48355</v>
      </c>
      <c r="O136" s="31">
        <v>0</v>
      </c>
      <c r="P136" s="31">
        <v>94195</v>
      </c>
      <c r="Q136" s="31">
        <v>11334.791481698259</v>
      </c>
      <c r="R136" s="33">
        <v>153884.79148169825</v>
      </c>
      <c r="S136" s="32">
        <v>0</v>
      </c>
      <c r="T136" s="31">
        <v>82606</v>
      </c>
      <c r="U136" s="31">
        <v>104806</v>
      </c>
      <c r="V136" s="31">
        <v>328235.04014041962</v>
      </c>
      <c r="W136" s="60">
        <v>515647.04014041962</v>
      </c>
      <c r="X136" s="32">
        <v>-121336.38198429014</v>
      </c>
      <c r="Y136" s="31">
        <v>-136340.23745326727</v>
      </c>
      <c r="Z136" s="31">
        <v>-76020.32251892249</v>
      </c>
      <c r="AA136" s="31">
        <v>-28065.306702241407</v>
      </c>
      <c r="AB136" s="31">
        <v>0</v>
      </c>
      <c r="AC136" s="33">
        <v>0</v>
      </c>
    </row>
    <row r="137" spans="1:29" s="34" customFormat="1">
      <c r="A137" s="35" t="s">
        <v>489</v>
      </c>
      <c r="B137" s="36" t="s">
        <v>1612</v>
      </c>
      <c r="C137" s="30">
        <v>79942.89</v>
      </c>
      <c r="D137" s="28">
        <v>2.6617999999999998E-4</v>
      </c>
      <c r="E137" s="28">
        <v>2.7534E-4</v>
      </c>
      <c r="F137" s="32">
        <v>717609</v>
      </c>
      <c r="G137" s="31">
        <v>906153</v>
      </c>
      <c r="H137" s="33">
        <v>563612</v>
      </c>
      <c r="I137" s="32">
        <v>59900</v>
      </c>
      <c r="J137" s="31">
        <v>47388.162927092118</v>
      </c>
      <c r="K137" s="31">
        <v>107288.16292709211</v>
      </c>
      <c r="L137" s="31">
        <v>0</v>
      </c>
      <c r="M137" s="33">
        <v>107288.16292709211</v>
      </c>
      <c r="N137" s="32">
        <v>32806</v>
      </c>
      <c r="O137" s="31">
        <v>0</v>
      </c>
      <c r="P137" s="31">
        <v>63906</v>
      </c>
      <c r="Q137" s="31">
        <v>89405.453165444153</v>
      </c>
      <c r="R137" s="33">
        <v>186117.45316544414</v>
      </c>
      <c r="S137" s="32">
        <v>0</v>
      </c>
      <c r="T137" s="31">
        <v>56043</v>
      </c>
      <c r="U137" s="31">
        <v>71105</v>
      </c>
      <c r="V137" s="31">
        <v>30026.705712258765</v>
      </c>
      <c r="W137" s="60">
        <v>157174.70571225876</v>
      </c>
      <c r="X137" s="32">
        <v>24926.530255850696</v>
      </c>
      <c r="Y137" s="31">
        <v>8580.0446244398045</v>
      </c>
      <c r="Z137" s="31">
        <v>5202.3875939783911</v>
      </c>
      <c r="AA137" s="31">
        <v>-9766.2150210835098</v>
      </c>
      <c r="AB137" s="31">
        <v>0</v>
      </c>
      <c r="AC137" s="33">
        <v>0</v>
      </c>
    </row>
    <row r="138" spans="1:29" s="34" customFormat="1">
      <c r="A138" s="35" t="s">
        <v>491</v>
      </c>
      <c r="B138" s="36" t="s">
        <v>1614</v>
      </c>
      <c r="C138" s="30">
        <v>187544.63999999998</v>
      </c>
      <c r="D138" s="28">
        <v>6.2443999999999998E-4</v>
      </c>
      <c r="E138" s="28">
        <v>6.1260999999999998E-4</v>
      </c>
      <c r="F138" s="32">
        <v>1683463</v>
      </c>
      <c r="G138" s="31">
        <v>2125773</v>
      </c>
      <c r="H138" s="33">
        <v>1322195</v>
      </c>
      <c r="I138" s="32">
        <v>140521</v>
      </c>
      <c r="J138" s="31">
        <v>64410.396054951314</v>
      </c>
      <c r="K138" s="31">
        <v>204931.3960549513</v>
      </c>
      <c r="L138" s="31">
        <v>0</v>
      </c>
      <c r="M138" s="33">
        <v>204931.3960549513</v>
      </c>
      <c r="N138" s="32">
        <v>76961</v>
      </c>
      <c r="O138" s="31">
        <v>0</v>
      </c>
      <c r="P138" s="31">
        <v>149919</v>
      </c>
      <c r="Q138" s="31">
        <v>180497.28293208274</v>
      </c>
      <c r="R138" s="33">
        <v>407377.28293208277</v>
      </c>
      <c r="S138" s="32">
        <v>0</v>
      </c>
      <c r="T138" s="31">
        <v>131474</v>
      </c>
      <c r="U138" s="31">
        <v>166807</v>
      </c>
      <c r="V138" s="31">
        <v>4921.5616736731345</v>
      </c>
      <c r="W138" s="60">
        <v>303202.56167367316</v>
      </c>
      <c r="X138" s="32">
        <v>54880.223288132387</v>
      </c>
      <c r="Y138" s="31">
        <v>35504.430840708694</v>
      </c>
      <c r="Z138" s="31">
        <v>31674.168209439555</v>
      </c>
      <c r="AA138" s="31">
        <v>-17884.101079871045</v>
      </c>
      <c r="AB138" s="31">
        <v>0</v>
      </c>
      <c r="AC138" s="33">
        <v>0</v>
      </c>
    </row>
    <row r="139" spans="1:29" s="34" customFormat="1">
      <c r="A139" s="35" t="s">
        <v>493</v>
      </c>
      <c r="B139" s="36" t="s">
        <v>1616</v>
      </c>
      <c r="C139" s="30">
        <v>3294341.75</v>
      </c>
      <c r="D139" s="28">
        <v>1.0968759999999999E-2</v>
      </c>
      <c r="E139" s="28">
        <v>1.1122699999999999E-2</v>
      </c>
      <c r="F139" s="32">
        <v>29571290</v>
      </c>
      <c r="G139" s="31">
        <v>37340812</v>
      </c>
      <c r="H139" s="33">
        <v>23225354</v>
      </c>
      <c r="I139" s="32">
        <v>2468366</v>
      </c>
      <c r="J139" s="31">
        <v>513462.40531001438</v>
      </c>
      <c r="K139" s="31">
        <v>2981828.4053100143</v>
      </c>
      <c r="L139" s="31">
        <v>0</v>
      </c>
      <c r="M139" s="33">
        <v>2981828.4053100143</v>
      </c>
      <c r="N139" s="32">
        <v>1351878</v>
      </c>
      <c r="O139" s="31">
        <v>0</v>
      </c>
      <c r="P139" s="31">
        <v>2633436</v>
      </c>
      <c r="Q139" s="31">
        <v>1213836.3135719495</v>
      </c>
      <c r="R139" s="33">
        <v>5199150.3135719495</v>
      </c>
      <c r="S139" s="32">
        <v>0</v>
      </c>
      <c r="T139" s="31">
        <v>2309433</v>
      </c>
      <c r="U139" s="31">
        <v>2930092</v>
      </c>
      <c r="V139" s="31">
        <v>405860.78315795405</v>
      </c>
      <c r="W139" s="60">
        <v>5645385.783157954</v>
      </c>
      <c r="X139" s="32">
        <v>157156.24607627682</v>
      </c>
      <c r="Y139" s="31">
        <v>-347691.11836223624</v>
      </c>
      <c r="Z139" s="31">
        <v>113019.02142503244</v>
      </c>
      <c r="AA139" s="31">
        <v>-368719.61872507748</v>
      </c>
      <c r="AB139" s="31">
        <v>0</v>
      </c>
      <c r="AC139" s="33">
        <v>0</v>
      </c>
    </row>
    <row r="140" spans="1:29" s="34" customFormat="1">
      <c r="A140" s="35" t="s">
        <v>496</v>
      </c>
      <c r="B140" s="36" t="s">
        <v>1619</v>
      </c>
      <c r="C140" s="30">
        <v>95497.63</v>
      </c>
      <c r="D140" s="28">
        <v>3.1796999999999999E-4</v>
      </c>
      <c r="E140" s="28">
        <v>3.9390999999999997E-4</v>
      </c>
      <c r="F140" s="32">
        <v>857233</v>
      </c>
      <c r="G140" s="31">
        <v>1082461</v>
      </c>
      <c r="H140" s="33">
        <v>673273</v>
      </c>
      <c r="I140" s="32">
        <v>71555</v>
      </c>
      <c r="J140" s="31">
        <v>-80356.555803403753</v>
      </c>
      <c r="K140" s="31">
        <v>-8801.5558034037531</v>
      </c>
      <c r="L140" s="31">
        <v>0</v>
      </c>
      <c r="M140" s="33">
        <v>-8801.5558034037531</v>
      </c>
      <c r="N140" s="32">
        <v>39189</v>
      </c>
      <c r="O140" s="31">
        <v>0</v>
      </c>
      <c r="P140" s="31">
        <v>76340</v>
      </c>
      <c r="Q140" s="31">
        <v>10347.400720940903</v>
      </c>
      <c r="R140" s="33">
        <v>125876.4007209409</v>
      </c>
      <c r="S140" s="32">
        <v>0</v>
      </c>
      <c r="T140" s="31">
        <v>66947</v>
      </c>
      <c r="U140" s="31">
        <v>84940</v>
      </c>
      <c r="V140" s="31">
        <v>202510.63269881936</v>
      </c>
      <c r="W140" s="60">
        <v>354397.63269881939</v>
      </c>
      <c r="X140" s="32">
        <v>-73968.989012849241</v>
      </c>
      <c r="Y140" s="31">
        <v>-81097.113262292027</v>
      </c>
      <c r="Z140" s="31">
        <v>-51984.191535354141</v>
      </c>
      <c r="AA140" s="31">
        <v>-21470.938167383065</v>
      </c>
      <c r="AB140" s="31">
        <v>0</v>
      </c>
      <c r="AC140" s="33">
        <v>0</v>
      </c>
    </row>
    <row r="141" spans="1:29" s="34" customFormat="1">
      <c r="A141" s="35" t="s">
        <v>506</v>
      </c>
      <c r="B141" s="36" t="s">
        <v>1629</v>
      </c>
      <c r="C141" s="30">
        <v>87405.150000000009</v>
      </c>
      <c r="D141" s="28">
        <v>2.9102000000000002E-4</v>
      </c>
      <c r="E141" s="28">
        <v>2.7054999999999999E-4</v>
      </c>
      <c r="F141" s="32">
        <v>784577</v>
      </c>
      <c r="G141" s="31">
        <v>990716</v>
      </c>
      <c r="H141" s="33">
        <v>616208</v>
      </c>
      <c r="I141" s="32">
        <v>65490</v>
      </c>
      <c r="J141" s="31">
        <v>-75467.921430412141</v>
      </c>
      <c r="K141" s="31">
        <v>-9977.9214304121415</v>
      </c>
      <c r="L141" s="31">
        <v>0</v>
      </c>
      <c r="M141" s="33">
        <v>-9977.9214304121415</v>
      </c>
      <c r="N141" s="32">
        <v>35868</v>
      </c>
      <c r="O141" s="31">
        <v>0</v>
      </c>
      <c r="P141" s="31">
        <v>69870</v>
      </c>
      <c r="Q141" s="31">
        <v>51048.202427542943</v>
      </c>
      <c r="R141" s="33">
        <v>156786.20242754294</v>
      </c>
      <c r="S141" s="32">
        <v>0</v>
      </c>
      <c r="T141" s="31">
        <v>61273</v>
      </c>
      <c r="U141" s="31">
        <v>77740</v>
      </c>
      <c r="V141" s="31">
        <v>97621.889868214712</v>
      </c>
      <c r="W141" s="60">
        <v>236634.88986821473</v>
      </c>
      <c r="X141" s="32">
        <v>-64764.286652693918</v>
      </c>
      <c r="Y141" s="31">
        <v>-26442.342178882624</v>
      </c>
      <c r="Z141" s="31">
        <v>17435.72489053895</v>
      </c>
      <c r="AA141" s="31">
        <v>-6077.7834996341844</v>
      </c>
      <c r="AB141" s="31">
        <v>0</v>
      </c>
      <c r="AC141" s="33">
        <v>0</v>
      </c>
    </row>
    <row r="142" spans="1:29" s="34" customFormat="1">
      <c r="A142" s="35" t="s">
        <v>507</v>
      </c>
      <c r="B142" s="36" t="s">
        <v>1630</v>
      </c>
      <c r="C142" s="30">
        <v>4562733.12</v>
      </c>
      <c r="D142" s="28">
        <v>1.5191959999999999E-2</v>
      </c>
      <c r="E142" s="28">
        <v>1.5723979999999999E-2</v>
      </c>
      <c r="F142" s="32">
        <v>40956850</v>
      </c>
      <c r="G142" s="31">
        <v>51717799</v>
      </c>
      <c r="H142" s="33">
        <v>32167597</v>
      </c>
      <c r="I142" s="32">
        <v>3418738</v>
      </c>
      <c r="J142" s="31">
        <v>-79790.920292483541</v>
      </c>
      <c r="K142" s="31">
        <v>3338947.0797075164</v>
      </c>
      <c r="L142" s="31">
        <v>0</v>
      </c>
      <c r="M142" s="33">
        <v>3338947.0797075164</v>
      </c>
      <c r="N142" s="32">
        <v>1872379</v>
      </c>
      <c r="O142" s="31">
        <v>0</v>
      </c>
      <c r="P142" s="31">
        <v>3647364</v>
      </c>
      <c r="Q142" s="31">
        <v>860045.77935282129</v>
      </c>
      <c r="R142" s="33">
        <v>6379788.7793528214</v>
      </c>
      <c r="S142" s="32">
        <v>0</v>
      </c>
      <c r="T142" s="31">
        <v>3198613</v>
      </c>
      <c r="U142" s="31">
        <v>4058238</v>
      </c>
      <c r="V142" s="31">
        <v>2014571.9941038925</v>
      </c>
      <c r="W142" s="60">
        <v>9271422.9941038918</v>
      </c>
      <c r="X142" s="32">
        <v>-520858.01194915554</v>
      </c>
      <c r="Y142" s="31">
        <v>-1492903.3638528525</v>
      </c>
      <c r="Z142" s="31">
        <v>-319097.85631222394</v>
      </c>
      <c r="AA142" s="31">
        <v>-558774.98263683834</v>
      </c>
      <c r="AB142" s="31">
        <v>0</v>
      </c>
      <c r="AC142" s="33">
        <v>0</v>
      </c>
    </row>
    <row r="143" spans="1:29" s="34" customFormat="1">
      <c r="A143" s="35" t="s">
        <v>511</v>
      </c>
      <c r="B143" s="36" t="s">
        <v>1634</v>
      </c>
      <c r="C143" s="30">
        <v>102273.44</v>
      </c>
      <c r="D143" s="28">
        <v>3.4053000000000002E-4</v>
      </c>
      <c r="E143" s="28">
        <v>3.8703000000000001E-4</v>
      </c>
      <c r="F143" s="32">
        <v>918054</v>
      </c>
      <c r="G143" s="31">
        <v>1159262</v>
      </c>
      <c r="H143" s="33">
        <v>721041</v>
      </c>
      <c r="I143" s="32">
        <v>76632</v>
      </c>
      <c r="J143" s="31">
        <v>30435.25793822671</v>
      </c>
      <c r="K143" s="31">
        <v>107067.25793822671</v>
      </c>
      <c r="L143" s="31">
        <v>0</v>
      </c>
      <c r="M143" s="33">
        <v>107067.25793822671</v>
      </c>
      <c r="N143" s="32">
        <v>41970</v>
      </c>
      <c r="O143" s="31">
        <v>0</v>
      </c>
      <c r="P143" s="31">
        <v>81756</v>
      </c>
      <c r="Q143" s="31">
        <v>95506.537204411681</v>
      </c>
      <c r="R143" s="33">
        <v>219232.5372044117</v>
      </c>
      <c r="S143" s="32">
        <v>0</v>
      </c>
      <c r="T143" s="31">
        <v>71697</v>
      </c>
      <c r="U143" s="31">
        <v>90966</v>
      </c>
      <c r="V143" s="31">
        <v>104713.19361772915</v>
      </c>
      <c r="W143" s="60">
        <v>267376.19361772912</v>
      </c>
      <c r="X143" s="32">
        <v>5982.272655040375</v>
      </c>
      <c r="Y143" s="31">
        <v>-17224.759151201906</v>
      </c>
      <c r="Z143" s="31">
        <v>-19160.852340789366</v>
      </c>
      <c r="AA143" s="31">
        <v>-17740.317576366579</v>
      </c>
      <c r="AB143" s="31">
        <v>0</v>
      </c>
      <c r="AC143" s="33">
        <v>0</v>
      </c>
    </row>
    <row r="144" spans="1:29" s="34" customFormat="1">
      <c r="A144" s="35" t="s">
        <v>519</v>
      </c>
      <c r="B144" s="36" t="s">
        <v>1642</v>
      </c>
      <c r="C144" s="30">
        <v>128430.47</v>
      </c>
      <c r="D144" s="28">
        <v>4.2761999999999997E-4</v>
      </c>
      <c r="E144" s="28">
        <v>4.8251000000000001E-4</v>
      </c>
      <c r="F144" s="32">
        <v>1152845</v>
      </c>
      <c r="G144" s="31">
        <v>1455741</v>
      </c>
      <c r="H144" s="33">
        <v>905447</v>
      </c>
      <c r="I144" s="32">
        <v>96230</v>
      </c>
      <c r="J144" s="31">
        <v>-180899.45162456395</v>
      </c>
      <c r="K144" s="31">
        <v>-84669.451624563953</v>
      </c>
      <c r="L144" s="31">
        <v>0</v>
      </c>
      <c r="M144" s="33">
        <v>-84669.451624563953</v>
      </c>
      <c r="N144" s="32">
        <v>52703</v>
      </c>
      <c r="O144" s="31">
        <v>0</v>
      </c>
      <c r="P144" s="31">
        <v>102665</v>
      </c>
      <c r="Q144" s="31">
        <v>11293.527090956026</v>
      </c>
      <c r="R144" s="33">
        <v>166661.52709095602</v>
      </c>
      <c r="S144" s="32">
        <v>0</v>
      </c>
      <c r="T144" s="31">
        <v>90034</v>
      </c>
      <c r="U144" s="31">
        <v>114230</v>
      </c>
      <c r="V144" s="31">
        <v>249819.89220138002</v>
      </c>
      <c r="W144" s="60">
        <v>454083.89220137999</v>
      </c>
      <c r="X144" s="32">
        <v>-122801.07181874171</v>
      </c>
      <c r="Y144" s="31">
        <v>-99584.374611298117</v>
      </c>
      <c r="Z144" s="31">
        <v>-43287.241014375977</v>
      </c>
      <c r="AA144" s="31">
        <v>-21749.677666008196</v>
      </c>
      <c r="AB144" s="31">
        <v>0</v>
      </c>
      <c r="AC144" s="33">
        <v>0</v>
      </c>
    </row>
    <row r="145" spans="1:29" s="34" customFormat="1">
      <c r="A145" s="35" t="s">
        <v>522</v>
      </c>
      <c r="B145" s="36" t="s">
        <v>1645</v>
      </c>
      <c r="C145" s="30">
        <v>0</v>
      </c>
      <c r="D145" s="28">
        <v>0</v>
      </c>
      <c r="E145" s="28">
        <v>3.3689999999999998E-5</v>
      </c>
      <c r="F145" s="32">
        <v>0</v>
      </c>
      <c r="G145" s="31">
        <v>0</v>
      </c>
      <c r="H145" s="33">
        <v>0</v>
      </c>
      <c r="I145" s="32">
        <v>0</v>
      </c>
      <c r="J145" s="31">
        <v>-54194.912897097616</v>
      </c>
      <c r="K145" s="31">
        <v>-54194.912897097616</v>
      </c>
      <c r="L145" s="31">
        <v>0</v>
      </c>
      <c r="M145" s="33">
        <v>-54194.912897097616</v>
      </c>
      <c r="N145" s="32">
        <v>0</v>
      </c>
      <c r="O145" s="31">
        <v>0</v>
      </c>
      <c r="P145" s="31">
        <v>0</v>
      </c>
      <c r="Q145" s="31">
        <v>0</v>
      </c>
      <c r="R145" s="33">
        <v>0</v>
      </c>
      <c r="S145" s="32">
        <v>0</v>
      </c>
      <c r="T145" s="31">
        <v>0</v>
      </c>
      <c r="U145" s="31">
        <v>0</v>
      </c>
      <c r="V145" s="31">
        <v>130635.88509265613</v>
      </c>
      <c r="W145" s="60">
        <v>130635.88509265613</v>
      </c>
      <c r="X145" s="32">
        <v>-50816.429940378068</v>
      </c>
      <c r="Y145" s="31">
        <v>-46087.735468381958</v>
      </c>
      <c r="Z145" s="31">
        <v>-28649.742828671318</v>
      </c>
      <c r="AA145" s="31">
        <v>-5081.9768552247797</v>
      </c>
      <c r="AB145" s="31">
        <v>0</v>
      </c>
      <c r="AC145" s="33">
        <v>0</v>
      </c>
    </row>
    <row r="146" spans="1:29" s="34" customFormat="1">
      <c r="A146" s="35" t="s">
        <v>534</v>
      </c>
      <c r="B146" s="36" t="s">
        <v>1657</v>
      </c>
      <c r="C146" s="30">
        <v>566364.27</v>
      </c>
      <c r="D146" s="28">
        <v>1.8857500000000001E-3</v>
      </c>
      <c r="E146" s="28">
        <v>1.8259999999999999E-3</v>
      </c>
      <c r="F146" s="32">
        <v>5083898</v>
      </c>
      <c r="G146" s="31">
        <v>6419635</v>
      </c>
      <c r="H146" s="33">
        <v>3992904</v>
      </c>
      <c r="I146" s="32">
        <v>424362</v>
      </c>
      <c r="J146" s="31">
        <v>64567.301208117569</v>
      </c>
      <c r="K146" s="31">
        <v>488929.30120811757</v>
      </c>
      <c r="L146" s="31">
        <v>0</v>
      </c>
      <c r="M146" s="33">
        <v>488929.30120811757</v>
      </c>
      <c r="N146" s="32">
        <v>232415</v>
      </c>
      <c r="O146" s="31">
        <v>0</v>
      </c>
      <c r="P146" s="31">
        <v>452741</v>
      </c>
      <c r="Q146" s="31">
        <v>195740.10616952088</v>
      </c>
      <c r="R146" s="33">
        <v>880896.10616952088</v>
      </c>
      <c r="S146" s="32">
        <v>0</v>
      </c>
      <c r="T146" s="31">
        <v>397038</v>
      </c>
      <c r="U146" s="31">
        <v>503742</v>
      </c>
      <c r="V146" s="31">
        <v>242114.92699125467</v>
      </c>
      <c r="W146" s="60">
        <v>1142894.9269912546</v>
      </c>
      <c r="X146" s="32">
        <v>-105027.89616415495</v>
      </c>
      <c r="Y146" s="31">
        <v>-160354.7634721502</v>
      </c>
      <c r="Z146" s="31">
        <v>53768.894148341489</v>
      </c>
      <c r="AA146" s="31">
        <v>-50385.055333770128</v>
      </c>
      <c r="AB146" s="31">
        <v>0</v>
      </c>
      <c r="AC146" s="33">
        <v>0</v>
      </c>
    </row>
    <row r="147" spans="1:29" s="34" customFormat="1">
      <c r="A147" s="35" t="s">
        <v>535</v>
      </c>
      <c r="B147" s="36" t="s">
        <v>1658</v>
      </c>
      <c r="C147" s="30">
        <v>46322.62</v>
      </c>
      <c r="D147" s="28">
        <v>1.5422999999999999E-4</v>
      </c>
      <c r="E147" s="28">
        <v>2.1942000000000001E-4</v>
      </c>
      <c r="F147" s="32">
        <v>415797</v>
      </c>
      <c r="G147" s="31">
        <v>525043</v>
      </c>
      <c r="H147" s="33">
        <v>326568</v>
      </c>
      <c r="I147" s="32">
        <v>34707</v>
      </c>
      <c r="J147" s="31">
        <v>-42019.866033800921</v>
      </c>
      <c r="K147" s="31">
        <v>-7312.8660338009213</v>
      </c>
      <c r="L147" s="31">
        <v>0</v>
      </c>
      <c r="M147" s="33">
        <v>-7312.8660338009213</v>
      </c>
      <c r="N147" s="32">
        <v>19009</v>
      </c>
      <c r="O147" s="31">
        <v>0</v>
      </c>
      <c r="P147" s="31">
        <v>37028</v>
      </c>
      <c r="Q147" s="31">
        <v>14251.576083719108</v>
      </c>
      <c r="R147" s="33">
        <v>70288.576083719105</v>
      </c>
      <c r="S147" s="32">
        <v>0</v>
      </c>
      <c r="T147" s="31">
        <v>32473</v>
      </c>
      <c r="U147" s="31">
        <v>41200</v>
      </c>
      <c r="V147" s="31">
        <v>147382.88315604767</v>
      </c>
      <c r="W147" s="60">
        <v>221055.88315604767</v>
      </c>
      <c r="X147" s="32">
        <v>-42320.936841320297</v>
      </c>
      <c r="Y147" s="31">
        <v>-50728.806271770343</v>
      </c>
      <c r="Z147" s="31">
        <v>-43025.641143421431</v>
      </c>
      <c r="AA147" s="31">
        <v>-14691.922815816486</v>
      </c>
      <c r="AB147" s="31">
        <v>0</v>
      </c>
      <c r="AC147" s="33">
        <v>0</v>
      </c>
    </row>
    <row r="148" spans="1:29" s="34" customFormat="1">
      <c r="A148" s="35" t="s">
        <v>537</v>
      </c>
      <c r="B148" s="36" t="s">
        <v>1660</v>
      </c>
      <c r="C148" s="30">
        <v>50263.87</v>
      </c>
      <c r="D148" s="28">
        <v>1.6736E-4</v>
      </c>
      <c r="E148" s="28">
        <v>1.7056999999999999E-4</v>
      </c>
      <c r="F148" s="32">
        <v>451195</v>
      </c>
      <c r="G148" s="31">
        <v>569742</v>
      </c>
      <c r="H148" s="33">
        <v>354370</v>
      </c>
      <c r="I148" s="32">
        <v>37662</v>
      </c>
      <c r="J148" s="31">
        <v>-9148.6321802330349</v>
      </c>
      <c r="K148" s="31">
        <v>28513.367819766965</v>
      </c>
      <c r="L148" s="31">
        <v>0</v>
      </c>
      <c r="M148" s="33">
        <v>28513.367819766965</v>
      </c>
      <c r="N148" s="32">
        <v>20627</v>
      </c>
      <c r="O148" s="31">
        <v>0</v>
      </c>
      <c r="P148" s="31">
        <v>40181</v>
      </c>
      <c r="Q148" s="31">
        <v>53051.939803890462</v>
      </c>
      <c r="R148" s="33">
        <v>113859.93980389046</v>
      </c>
      <c r="S148" s="32">
        <v>0</v>
      </c>
      <c r="T148" s="31">
        <v>35237</v>
      </c>
      <c r="U148" s="31">
        <v>44707</v>
      </c>
      <c r="V148" s="31">
        <v>28299.974753406415</v>
      </c>
      <c r="W148" s="60">
        <v>108243.97475340642</v>
      </c>
      <c r="X148" s="32">
        <v>12671.941090610191</v>
      </c>
      <c r="Y148" s="31">
        <v>-171.13466231298298</v>
      </c>
      <c r="Z148" s="31">
        <v>-1128.7965685663889</v>
      </c>
      <c r="AA148" s="31">
        <v>-5756.044809246775</v>
      </c>
      <c r="AB148" s="31">
        <v>0</v>
      </c>
      <c r="AC148" s="33">
        <v>0</v>
      </c>
    </row>
    <row r="149" spans="1:29" s="34" customFormat="1">
      <c r="A149" s="35" t="s">
        <v>548</v>
      </c>
      <c r="B149" s="36" t="s">
        <v>1671</v>
      </c>
      <c r="C149" s="30">
        <v>271793.21999999997</v>
      </c>
      <c r="D149" s="28">
        <v>9.0496000000000001E-4</v>
      </c>
      <c r="E149" s="28">
        <v>1.1822499999999999E-3</v>
      </c>
      <c r="F149" s="32">
        <v>2439732</v>
      </c>
      <c r="G149" s="31">
        <v>3080744</v>
      </c>
      <c r="H149" s="33">
        <v>1916171</v>
      </c>
      <c r="I149" s="32">
        <v>203649</v>
      </c>
      <c r="J149" s="31">
        <v>-125928.48341465206</v>
      </c>
      <c r="K149" s="31">
        <v>77720.516585347941</v>
      </c>
      <c r="L149" s="31">
        <v>0</v>
      </c>
      <c r="M149" s="33">
        <v>77720.516585347941</v>
      </c>
      <c r="N149" s="32">
        <v>111535</v>
      </c>
      <c r="O149" s="31">
        <v>0</v>
      </c>
      <c r="P149" s="31">
        <v>217267</v>
      </c>
      <c r="Q149" s="31">
        <v>344813.36999200564</v>
      </c>
      <c r="R149" s="33">
        <v>673615.36999200564</v>
      </c>
      <c r="S149" s="32">
        <v>0</v>
      </c>
      <c r="T149" s="31">
        <v>190536</v>
      </c>
      <c r="U149" s="31">
        <v>241743</v>
      </c>
      <c r="V149" s="31">
        <v>695627.23271007498</v>
      </c>
      <c r="W149" s="60">
        <v>1127906.2327100751</v>
      </c>
      <c r="X149" s="32">
        <v>-124961.10990509394</v>
      </c>
      <c r="Y149" s="31">
        <v>-116389.86265816602</v>
      </c>
      <c r="Z149" s="31">
        <v>-142606.97975711833</v>
      </c>
      <c r="AA149" s="31">
        <v>-70332.91039769107</v>
      </c>
      <c r="AB149" s="31">
        <v>0</v>
      </c>
      <c r="AC149" s="33">
        <v>0</v>
      </c>
    </row>
    <row r="150" spans="1:29" s="34" customFormat="1">
      <c r="A150" s="35" t="s">
        <v>550</v>
      </c>
      <c r="B150" s="36" t="s">
        <v>1673</v>
      </c>
      <c r="C150" s="30">
        <v>0</v>
      </c>
      <c r="D150" s="28">
        <v>0</v>
      </c>
      <c r="E150" s="28">
        <v>0</v>
      </c>
      <c r="F150" s="32">
        <v>0</v>
      </c>
      <c r="G150" s="31">
        <v>0</v>
      </c>
      <c r="H150" s="33">
        <v>0</v>
      </c>
      <c r="I150" s="32">
        <v>0</v>
      </c>
      <c r="J150" s="31">
        <v>-974506.92542784754</v>
      </c>
      <c r="K150" s="31">
        <v>-974506.92542784754</v>
      </c>
      <c r="L150" s="31">
        <v>0</v>
      </c>
      <c r="M150" s="33">
        <v>-974506.92542784754</v>
      </c>
      <c r="N150" s="32">
        <v>0</v>
      </c>
      <c r="O150" s="31">
        <v>0</v>
      </c>
      <c r="P150" s="31">
        <v>0</v>
      </c>
      <c r="Q150" s="31">
        <v>0</v>
      </c>
      <c r="R150" s="33">
        <v>0</v>
      </c>
      <c r="S150" s="32">
        <v>0</v>
      </c>
      <c r="T150" s="31">
        <v>0</v>
      </c>
      <c r="U150" s="31">
        <v>0</v>
      </c>
      <c r="V150" s="31">
        <v>380057.70091686025</v>
      </c>
      <c r="W150" s="60">
        <v>380057.70091686025</v>
      </c>
      <c r="X150" s="32">
        <v>-380057.70091686025</v>
      </c>
      <c r="Y150" s="31">
        <v>0</v>
      </c>
      <c r="Z150" s="31">
        <v>0</v>
      </c>
      <c r="AA150" s="31">
        <v>0</v>
      </c>
      <c r="AB150" s="31">
        <v>0</v>
      </c>
      <c r="AC150" s="33">
        <v>0</v>
      </c>
    </row>
    <row r="151" spans="1:29" s="34" customFormat="1">
      <c r="A151" s="35" t="s">
        <v>1133</v>
      </c>
      <c r="B151" s="36" t="s">
        <v>1674</v>
      </c>
      <c r="C151" s="30">
        <v>0</v>
      </c>
      <c r="D151" s="28">
        <v>0</v>
      </c>
      <c r="E151" s="28">
        <v>0</v>
      </c>
      <c r="F151" s="32">
        <v>0</v>
      </c>
      <c r="G151" s="31">
        <v>0</v>
      </c>
      <c r="H151" s="33">
        <v>0</v>
      </c>
      <c r="I151" s="32">
        <v>0</v>
      </c>
      <c r="J151" s="31">
        <v>-2239581.2503089979</v>
      </c>
      <c r="K151" s="31">
        <v>-2239581.2503089979</v>
      </c>
      <c r="L151" s="31">
        <v>0</v>
      </c>
      <c r="M151" s="33">
        <v>-2239581.2503089979</v>
      </c>
      <c r="N151" s="32">
        <v>0</v>
      </c>
      <c r="O151" s="31">
        <v>0</v>
      </c>
      <c r="P151" s="31">
        <v>0</v>
      </c>
      <c r="Q151" s="31">
        <v>0</v>
      </c>
      <c r="R151" s="33">
        <v>0</v>
      </c>
      <c r="S151" s="32">
        <v>0</v>
      </c>
      <c r="T151" s="31">
        <v>0</v>
      </c>
      <c r="U151" s="31">
        <v>0</v>
      </c>
      <c r="V151" s="31">
        <v>873436.68762050848</v>
      </c>
      <c r="W151" s="60">
        <v>873436.68762050848</v>
      </c>
      <c r="X151" s="32">
        <v>-873436.68762050848</v>
      </c>
      <c r="Y151" s="31">
        <v>0</v>
      </c>
      <c r="Z151" s="31">
        <v>0</v>
      </c>
      <c r="AA151" s="31">
        <v>0</v>
      </c>
      <c r="AB151" s="31">
        <v>0</v>
      </c>
      <c r="AC151" s="33">
        <v>0</v>
      </c>
    </row>
    <row r="152" spans="1:29" s="34" customFormat="1">
      <c r="A152" s="35" t="s">
        <v>1150</v>
      </c>
      <c r="B152" s="36" t="s">
        <v>2296</v>
      </c>
      <c r="C152" s="30">
        <v>0</v>
      </c>
      <c r="D152" s="28">
        <v>0</v>
      </c>
      <c r="E152" s="28">
        <v>0</v>
      </c>
      <c r="F152" s="32">
        <v>0</v>
      </c>
      <c r="G152" s="31">
        <v>0</v>
      </c>
      <c r="H152" s="33">
        <v>0</v>
      </c>
      <c r="I152" s="32">
        <v>0</v>
      </c>
      <c r="J152" s="31">
        <v>0</v>
      </c>
      <c r="K152" s="31">
        <v>0</v>
      </c>
      <c r="L152" s="31">
        <v>0</v>
      </c>
      <c r="M152" s="33">
        <v>0</v>
      </c>
      <c r="N152" s="32">
        <v>0</v>
      </c>
      <c r="O152" s="31">
        <v>0</v>
      </c>
      <c r="P152" s="31">
        <v>0</v>
      </c>
      <c r="Q152" s="31">
        <v>0</v>
      </c>
      <c r="R152" s="33">
        <v>0</v>
      </c>
      <c r="S152" s="32">
        <v>0</v>
      </c>
      <c r="T152" s="31">
        <v>0</v>
      </c>
      <c r="U152" s="31">
        <v>0</v>
      </c>
      <c r="V152" s="31">
        <v>0</v>
      </c>
      <c r="W152" s="60">
        <v>0</v>
      </c>
      <c r="X152" s="32">
        <v>0</v>
      </c>
      <c r="Y152" s="31">
        <v>0</v>
      </c>
      <c r="Z152" s="31">
        <v>0</v>
      </c>
      <c r="AA152" s="31">
        <v>0</v>
      </c>
      <c r="AB152" s="31">
        <v>0</v>
      </c>
      <c r="AC152" s="33">
        <v>0</v>
      </c>
    </row>
    <row r="153" spans="1:29" s="34" customFormat="1">
      <c r="A153" s="35" t="s">
        <v>551</v>
      </c>
      <c r="B153" s="36" t="s">
        <v>1675</v>
      </c>
      <c r="C153" s="30">
        <v>2510567.92</v>
      </c>
      <c r="D153" s="28">
        <v>8.3591299999999993E-3</v>
      </c>
      <c r="E153" s="28">
        <v>4.2927299999999998E-3</v>
      </c>
      <c r="F153" s="32">
        <v>22535843</v>
      </c>
      <c r="G153" s="31">
        <v>28456881</v>
      </c>
      <c r="H153" s="33">
        <v>17699699</v>
      </c>
      <c r="I153" s="32">
        <v>1881105</v>
      </c>
      <c r="J153" s="31">
        <v>4124151.5967706544</v>
      </c>
      <c r="K153" s="31">
        <v>6005256.5967706544</v>
      </c>
      <c r="L153" s="31">
        <v>0</v>
      </c>
      <c r="M153" s="33">
        <v>6005256.5967706544</v>
      </c>
      <c r="N153" s="32">
        <v>1030246</v>
      </c>
      <c r="O153" s="31">
        <v>0</v>
      </c>
      <c r="P153" s="31">
        <v>2006903</v>
      </c>
      <c r="Q153" s="31">
        <v>10969020.383941503</v>
      </c>
      <c r="R153" s="33">
        <v>14006169.383941503</v>
      </c>
      <c r="S153" s="32">
        <v>0</v>
      </c>
      <c r="T153" s="31">
        <v>1759985</v>
      </c>
      <c r="U153" s="31">
        <v>2232980</v>
      </c>
      <c r="V153" s="31">
        <v>0</v>
      </c>
      <c r="W153" s="60">
        <v>3992965</v>
      </c>
      <c r="X153" s="32">
        <v>3809667.2100771116</v>
      </c>
      <c r="Y153" s="31">
        <v>2903044.1863709288</v>
      </c>
      <c r="Z153" s="31">
        <v>2950394.7437651888</v>
      </c>
      <c r="AA153" s="31">
        <v>350098.2437282739</v>
      </c>
      <c r="AB153" s="31">
        <v>0</v>
      </c>
      <c r="AC153" s="33">
        <v>0</v>
      </c>
    </row>
    <row r="154" spans="1:29" s="34" customFormat="1">
      <c r="A154" s="35" t="s">
        <v>552</v>
      </c>
      <c r="B154" s="36" t="s">
        <v>1676</v>
      </c>
      <c r="C154" s="30">
        <v>3115872.17</v>
      </c>
      <c r="D154" s="28">
        <v>1.037453E-2</v>
      </c>
      <c r="E154" s="28">
        <v>9.7609399999999992E-3</v>
      </c>
      <c r="F154" s="32">
        <v>27969272</v>
      </c>
      <c r="G154" s="31">
        <v>35317882</v>
      </c>
      <c r="H154" s="33">
        <v>21967126</v>
      </c>
      <c r="I154" s="32">
        <v>2334643</v>
      </c>
      <c r="J154" s="31">
        <v>3419884.6272457428</v>
      </c>
      <c r="K154" s="31">
        <v>5754527.6272457428</v>
      </c>
      <c r="L154" s="31">
        <v>0</v>
      </c>
      <c r="M154" s="33">
        <v>5754527.6272457428</v>
      </c>
      <c r="N154" s="32">
        <v>1278641</v>
      </c>
      <c r="O154" s="31">
        <v>0</v>
      </c>
      <c r="P154" s="31">
        <v>2490770</v>
      </c>
      <c r="Q154" s="31">
        <v>4093327.2942505088</v>
      </c>
      <c r="R154" s="33">
        <v>7862738.2942505088</v>
      </c>
      <c r="S154" s="32">
        <v>0</v>
      </c>
      <c r="T154" s="31">
        <v>2184320</v>
      </c>
      <c r="U154" s="31">
        <v>2771355</v>
      </c>
      <c r="V154" s="31">
        <v>160105.07892277543</v>
      </c>
      <c r="W154" s="60">
        <v>5115780.0789227756</v>
      </c>
      <c r="X154" s="32">
        <v>2222793.0390818333</v>
      </c>
      <c r="Y154" s="31">
        <v>266083.95069743344</v>
      </c>
      <c r="Z154" s="31">
        <v>492304.30205467599</v>
      </c>
      <c r="AA154" s="31">
        <v>-234223.07650620909</v>
      </c>
      <c r="AB154" s="31">
        <v>0</v>
      </c>
      <c r="AC154" s="33">
        <v>0</v>
      </c>
    </row>
    <row r="155" spans="1:29" s="34" customFormat="1">
      <c r="A155" s="35" t="s">
        <v>1151</v>
      </c>
      <c r="B155" s="36" t="s">
        <v>2297</v>
      </c>
      <c r="C155" s="30">
        <v>0</v>
      </c>
      <c r="D155" s="28">
        <v>0</v>
      </c>
      <c r="E155" s="28">
        <v>0</v>
      </c>
      <c r="F155" s="32">
        <v>0</v>
      </c>
      <c r="G155" s="31">
        <v>0</v>
      </c>
      <c r="H155" s="33">
        <v>0</v>
      </c>
      <c r="I155" s="32">
        <v>0</v>
      </c>
      <c r="J155" s="31">
        <v>-2225250.9944723239</v>
      </c>
      <c r="K155" s="31">
        <v>-2225250.9944723239</v>
      </c>
      <c r="L155" s="31">
        <v>0</v>
      </c>
      <c r="M155" s="33">
        <v>-2225250.9944723239</v>
      </c>
      <c r="N155" s="32">
        <v>0</v>
      </c>
      <c r="O155" s="31">
        <v>0</v>
      </c>
      <c r="P155" s="31">
        <v>0</v>
      </c>
      <c r="Q155" s="31">
        <v>0</v>
      </c>
      <c r="R155" s="33">
        <v>0</v>
      </c>
      <c r="S155" s="32">
        <v>0</v>
      </c>
      <c r="T155" s="31">
        <v>0</v>
      </c>
      <c r="U155" s="31">
        <v>0</v>
      </c>
      <c r="V155" s="31">
        <v>867847.8878442056</v>
      </c>
      <c r="W155" s="60">
        <v>867847.8878442056</v>
      </c>
      <c r="X155" s="32">
        <v>-867847.8878442056</v>
      </c>
      <c r="Y155" s="31">
        <v>0</v>
      </c>
      <c r="Z155" s="31">
        <v>0</v>
      </c>
      <c r="AA155" s="31">
        <v>0</v>
      </c>
      <c r="AB155" s="31">
        <v>0</v>
      </c>
      <c r="AC155" s="33">
        <v>0</v>
      </c>
    </row>
    <row r="156" spans="1:29" s="34" customFormat="1">
      <c r="A156" s="35" t="s">
        <v>565</v>
      </c>
      <c r="B156" s="36" t="s">
        <v>1689</v>
      </c>
      <c r="C156" s="30">
        <v>94970.61</v>
      </c>
      <c r="D156" s="28">
        <v>3.1620999999999998E-4</v>
      </c>
      <c r="E156" s="28">
        <v>2.8956000000000001E-4</v>
      </c>
      <c r="F156" s="32">
        <v>852488</v>
      </c>
      <c r="G156" s="31">
        <v>1076470</v>
      </c>
      <c r="H156" s="33">
        <v>669546</v>
      </c>
      <c r="I156" s="32">
        <v>71159</v>
      </c>
      <c r="J156" s="31">
        <v>-51437.714307284274</v>
      </c>
      <c r="K156" s="31">
        <v>19721.285692715726</v>
      </c>
      <c r="L156" s="31">
        <v>0</v>
      </c>
      <c r="M156" s="33">
        <v>19721.285692715726</v>
      </c>
      <c r="N156" s="32">
        <v>38972</v>
      </c>
      <c r="O156" s="31">
        <v>0</v>
      </c>
      <c r="P156" s="31">
        <v>75917</v>
      </c>
      <c r="Q156" s="31">
        <v>62969.414032706052</v>
      </c>
      <c r="R156" s="33">
        <v>177858.41403270606</v>
      </c>
      <c r="S156" s="32">
        <v>0</v>
      </c>
      <c r="T156" s="31">
        <v>66577</v>
      </c>
      <c r="U156" s="31">
        <v>84469</v>
      </c>
      <c r="V156" s="31">
        <v>177878.43655721011</v>
      </c>
      <c r="W156" s="60">
        <v>328924.43655721011</v>
      </c>
      <c r="X156" s="32">
        <v>-69597.551082236198</v>
      </c>
      <c r="Y156" s="31">
        <v>-78523.930288415024</v>
      </c>
      <c r="Z156" s="31">
        <v>2995.3760806964492</v>
      </c>
      <c r="AA156" s="31">
        <v>-5939.917234549298</v>
      </c>
      <c r="AB156" s="31">
        <v>0</v>
      </c>
      <c r="AC156" s="33">
        <v>0</v>
      </c>
    </row>
    <row r="157" spans="1:29" s="34" customFormat="1">
      <c r="A157" s="35" t="s">
        <v>566</v>
      </c>
      <c r="B157" s="36" t="s">
        <v>1690</v>
      </c>
      <c r="C157" s="30">
        <v>21883.77</v>
      </c>
      <c r="D157" s="28">
        <v>7.2860000000000004E-5</v>
      </c>
      <c r="E157" s="28">
        <v>7.5640000000000001E-5</v>
      </c>
      <c r="F157" s="32">
        <v>196427</v>
      </c>
      <c r="G157" s="31">
        <v>248036</v>
      </c>
      <c r="H157" s="33">
        <v>154274</v>
      </c>
      <c r="I157" s="32">
        <v>16396</v>
      </c>
      <c r="J157" s="31">
        <v>-377271.41740135016</v>
      </c>
      <c r="K157" s="31">
        <v>-360875.41740135016</v>
      </c>
      <c r="L157" s="31">
        <v>0</v>
      </c>
      <c r="M157" s="33">
        <v>-360875.41740135016</v>
      </c>
      <c r="N157" s="32">
        <v>8980</v>
      </c>
      <c r="O157" s="31">
        <v>0</v>
      </c>
      <c r="P157" s="31">
        <v>17493</v>
      </c>
      <c r="Q157" s="31">
        <v>0</v>
      </c>
      <c r="R157" s="33">
        <v>26473</v>
      </c>
      <c r="S157" s="32">
        <v>0</v>
      </c>
      <c r="T157" s="31">
        <v>15340</v>
      </c>
      <c r="U157" s="31">
        <v>19463</v>
      </c>
      <c r="V157" s="31">
        <v>265656.73858308501</v>
      </c>
      <c r="W157" s="60">
        <v>300459.73858308501</v>
      </c>
      <c r="X157" s="32">
        <v>-196093.56090291459</v>
      </c>
      <c r="Y157" s="31">
        <v>-62603.238279023077</v>
      </c>
      <c r="Z157" s="31">
        <v>-12576.699283444255</v>
      </c>
      <c r="AA157" s="31">
        <v>-2713.240117703127</v>
      </c>
      <c r="AB157" s="31">
        <v>0</v>
      </c>
      <c r="AC157" s="33">
        <v>0</v>
      </c>
    </row>
    <row r="158" spans="1:29" s="34" customFormat="1">
      <c r="A158" s="35" t="s">
        <v>572</v>
      </c>
      <c r="B158" s="36" t="s">
        <v>1696</v>
      </c>
      <c r="C158" s="30">
        <v>104263.53</v>
      </c>
      <c r="D158" s="28">
        <v>3.4715000000000001E-4</v>
      </c>
      <c r="E158" s="28">
        <v>4.8693E-4</v>
      </c>
      <c r="F158" s="32">
        <v>935901</v>
      </c>
      <c r="G158" s="31">
        <v>1181798</v>
      </c>
      <c r="H158" s="33">
        <v>735059</v>
      </c>
      <c r="I158" s="32">
        <v>78121</v>
      </c>
      <c r="J158" s="31">
        <v>220841.96179740218</v>
      </c>
      <c r="K158" s="31">
        <v>298962.96179740218</v>
      </c>
      <c r="L158" s="31">
        <v>0</v>
      </c>
      <c r="M158" s="33">
        <v>298962.96179740218</v>
      </c>
      <c r="N158" s="32">
        <v>42786</v>
      </c>
      <c r="O158" s="31">
        <v>0</v>
      </c>
      <c r="P158" s="31">
        <v>83346</v>
      </c>
      <c r="Q158" s="31">
        <v>604314.84279785014</v>
      </c>
      <c r="R158" s="33">
        <v>730446.84279785014</v>
      </c>
      <c r="S158" s="32">
        <v>0</v>
      </c>
      <c r="T158" s="31">
        <v>73091</v>
      </c>
      <c r="U158" s="31">
        <v>92734</v>
      </c>
      <c r="V158" s="31">
        <v>310697.62738381949</v>
      </c>
      <c r="W158" s="60">
        <v>476522.62738381949</v>
      </c>
      <c r="X158" s="32">
        <v>211263.96179740218</v>
      </c>
      <c r="Y158" s="31">
        <v>118728.55429866945</v>
      </c>
      <c r="Z158" s="31">
        <v>-44050.512475693053</v>
      </c>
      <c r="AA158" s="31">
        <v>-32017.788206347894</v>
      </c>
      <c r="AB158" s="31">
        <v>0</v>
      </c>
      <c r="AC158" s="33">
        <v>0</v>
      </c>
    </row>
    <row r="159" spans="1:29" s="34" customFormat="1">
      <c r="A159" s="35" t="s">
        <v>589</v>
      </c>
      <c r="B159" s="36" t="s">
        <v>1713</v>
      </c>
      <c r="C159" s="30">
        <v>1714079.72</v>
      </c>
      <c r="D159" s="28">
        <v>5.7071600000000002E-3</v>
      </c>
      <c r="E159" s="28">
        <v>5.0941299999999997E-3</v>
      </c>
      <c r="F159" s="32">
        <v>15386250</v>
      </c>
      <c r="G159" s="31">
        <v>19428813</v>
      </c>
      <c r="H159" s="33">
        <v>12084393</v>
      </c>
      <c r="I159" s="32">
        <v>1284316</v>
      </c>
      <c r="J159" s="31">
        <v>135168.28772479703</v>
      </c>
      <c r="K159" s="31">
        <v>1419484.2877247971</v>
      </c>
      <c r="L159" s="31">
        <v>0</v>
      </c>
      <c r="M159" s="33">
        <v>1419484.2877247971</v>
      </c>
      <c r="N159" s="32">
        <v>703396</v>
      </c>
      <c r="O159" s="31">
        <v>0</v>
      </c>
      <c r="P159" s="31">
        <v>1370204</v>
      </c>
      <c r="Q159" s="31">
        <v>1392530.3336816465</v>
      </c>
      <c r="R159" s="33">
        <v>3466130.3336816467</v>
      </c>
      <c r="S159" s="32">
        <v>0</v>
      </c>
      <c r="T159" s="31">
        <v>1201622</v>
      </c>
      <c r="U159" s="31">
        <v>1524557</v>
      </c>
      <c r="V159" s="31">
        <v>797356.48762467678</v>
      </c>
      <c r="W159" s="60">
        <v>3523535.4876246769</v>
      </c>
      <c r="X159" s="32">
        <v>-43915.891564988779</v>
      </c>
      <c r="Y159" s="31">
        <v>-304310.17495590623</v>
      </c>
      <c r="Z159" s="31">
        <v>378114.09144561266</v>
      </c>
      <c r="AA159" s="31">
        <v>-87293.178867747847</v>
      </c>
      <c r="AB159" s="31">
        <v>0</v>
      </c>
      <c r="AC159" s="33">
        <v>0</v>
      </c>
    </row>
    <row r="160" spans="1:29" s="34" customFormat="1">
      <c r="A160" s="35" t="s">
        <v>600</v>
      </c>
      <c r="B160" s="36" t="s">
        <v>1724</v>
      </c>
      <c r="C160" s="30">
        <v>89079.87</v>
      </c>
      <c r="D160" s="28">
        <v>2.966E-4</v>
      </c>
      <c r="E160" s="28">
        <v>3.5760000000000002E-4</v>
      </c>
      <c r="F160" s="32">
        <v>799620</v>
      </c>
      <c r="G160" s="31">
        <v>1009712</v>
      </c>
      <c r="H160" s="33">
        <v>628024</v>
      </c>
      <c r="I160" s="32">
        <v>66746</v>
      </c>
      <c r="J160" s="31">
        <v>-16850.894571142559</v>
      </c>
      <c r="K160" s="31">
        <v>49895.105428857438</v>
      </c>
      <c r="L160" s="31">
        <v>0</v>
      </c>
      <c r="M160" s="33">
        <v>49895.105428857438</v>
      </c>
      <c r="N160" s="32">
        <v>36555</v>
      </c>
      <c r="O160" s="31">
        <v>0</v>
      </c>
      <c r="P160" s="31">
        <v>71209</v>
      </c>
      <c r="Q160" s="31">
        <v>33360.56969478746</v>
      </c>
      <c r="R160" s="33">
        <v>141124.56969478747</v>
      </c>
      <c r="S160" s="32">
        <v>0</v>
      </c>
      <c r="T160" s="31">
        <v>62448</v>
      </c>
      <c r="U160" s="31">
        <v>79231</v>
      </c>
      <c r="V160" s="31">
        <v>146061.4026490424</v>
      </c>
      <c r="W160" s="60">
        <v>287740.40264904243</v>
      </c>
      <c r="X160" s="32">
        <v>-38062.97324067587</v>
      </c>
      <c r="Y160" s="31">
        <v>-53635.421601601942</v>
      </c>
      <c r="Z160" s="31">
        <v>-36372.936660820727</v>
      </c>
      <c r="AA160" s="31">
        <v>-18544.501451156422</v>
      </c>
      <c r="AB160" s="31">
        <v>0</v>
      </c>
      <c r="AC160" s="33">
        <v>0</v>
      </c>
    </row>
    <row r="161" spans="1:29" s="34" customFormat="1">
      <c r="A161" s="35" t="s">
        <v>604</v>
      </c>
      <c r="B161" s="36" t="s">
        <v>1728</v>
      </c>
      <c r="C161" s="30">
        <v>1397583.6600000001</v>
      </c>
      <c r="D161" s="28">
        <v>4.6533599999999996E-3</v>
      </c>
      <c r="E161" s="28">
        <v>4.6898699999999996E-3</v>
      </c>
      <c r="F161" s="32">
        <v>12545252</v>
      </c>
      <c r="G161" s="31">
        <v>15841375</v>
      </c>
      <c r="H161" s="33">
        <v>9853068</v>
      </c>
      <c r="I161" s="32">
        <v>1047173</v>
      </c>
      <c r="J161" s="31">
        <v>-406488.45217473811</v>
      </c>
      <c r="K161" s="31">
        <v>640684.54782526195</v>
      </c>
      <c r="L161" s="31">
        <v>0</v>
      </c>
      <c r="M161" s="33">
        <v>640684.54782526195</v>
      </c>
      <c r="N161" s="32">
        <v>573518</v>
      </c>
      <c r="O161" s="31">
        <v>0</v>
      </c>
      <c r="P161" s="31">
        <v>1117203</v>
      </c>
      <c r="Q161" s="31">
        <v>100615.10765788276</v>
      </c>
      <c r="R161" s="33">
        <v>1791336.1076578829</v>
      </c>
      <c r="S161" s="32">
        <v>0</v>
      </c>
      <c r="T161" s="31">
        <v>979748</v>
      </c>
      <c r="U161" s="31">
        <v>1243055</v>
      </c>
      <c r="V161" s="31">
        <v>1066937.9842608152</v>
      </c>
      <c r="W161" s="60">
        <v>3289740.9842608152</v>
      </c>
      <c r="X161" s="32">
        <v>-519313.43459810584</v>
      </c>
      <c r="Y161" s="31">
        <v>-733244.33674600755</v>
      </c>
      <c r="Z161" s="31">
        <v>-93768.07776442953</v>
      </c>
      <c r="AA161" s="31">
        <v>-152079.02749438942</v>
      </c>
      <c r="AB161" s="31">
        <v>0</v>
      </c>
      <c r="AC161" s="33">
        <v>0</v>
      </c>
    </row>
    <row r="162" spans="1:29" s="34" customFormat="1">
      <c r="A162" s="35" t="s">
        <v>612</v>
      </c>
      <c r="B162" s="36" t="s">
        <v>1736</v>
      </c>
      <c r="C162" s="30">
        <v>271129.96000000002</v>
      </c>
      <c r="D162" s="28">
        <v>9.0275000000000002E-4</v>
      </c>
      <c r="E162" s="28">
        <v>9.4353000000000004E-4</v>
      </c>
      <c r="F162" s="32">
        <v>2433774</v>
      </c>
      <c r="G162" s="31">
        <v>3073220</v>
      </c>
      <c r="H162" s="33">
        <v>1911491</v>
      </c>
      <c r="I162" s="32">
        <v>203151</v>
      </c>
      <c r="J162" s="31">
        <v>124337.99189565761</v>
      </c>
      <c r="K162" s="31">
        <v>327488.99189565761</v>
      </c>
      <c r="L162" s="31">
        <v>0</v>
      </c>
      <c r="M162" s="33">
        <v>327488.99189565761</v>
      </c>
      <c r="N162" s="32">
        <v>111262</v>
      </c>
      <c r="O162" s="31">
        <v>0</v>
      </c>
      <c r="P162" s="31">
        <v>216737</v>
      </c>
      <c r="Q162" s="31">
        <v>143715.68703884442</v>
      </c>
      <c r="R162" s="33">
        <v>471714.68703884445</v>
      </c>
      <c r="S162" s="32">
        <v>0</v>
      </c>
      <c r="T162" s="31">
        <v>190071</v>
      </c>
      <c r="U162" s="31">
        <v>241152</v>
      </c>
      <c r="V162" s="31">
        <v>95466.615636800561</v>
      </c>
      <c r="W162" s="60">
        <v>526689.61563680053</v>
      </c>
      <c r="X162" s="32">
        <v>37596.892373074006</v>
      </c>
      <c r="Y162" s="31">
        <v>-47132.801929595327</v>
      </c>
      <c r="Z162" s="31">
        <v>-10851.455240162741</v>
      </c>
      <c r="AA162" s="31">
        <v>-34587.563801272023</v>
      </c>
      <c r="AB162" s="31">
        <v>0</v>
      </c>
      <c r="AC162" s="33">
        <v>0</v>
      </c>
    </row>
    <row r="163" spans="1:29" s="34" customFormat="1">
      <c r="A163" s="35" t="s">
        <v>616</v>
      </c>
      <c r="B163" s="36" t="s">
        <v>1740</v>
      </c>
      <c r="C163" s="30">
        <v>3577563.71</v>
      </c>
      <c r="D163" s="28">
        <v>1.191177E-2</v>
      </c>
      <c r="E163" s="28">
        <v>1.134634E-2</v>
      </c>
      <c r="F163" s="32">
        <v>32113603</v>
      </c>
      <c r="G163" s="31">
        <v>40551089</v>
      </c>
      <c r="H163" s="33">
        <v>25222092</v>
      </c>
      <c r="I163" s="32">
        <v>2680577</v>
      </c>
      <c r="J163" s="31">
        <v>515273.08473345055</v>
      </c>
      <c r="K163" s="31">
        <v>3195850.0847334508</v>
      </c>
      <c r="L163" s="31">
        <v>0</v>
      </c>
      <c r="M163" s="33">
        <v>3195850.0847334508</v>
      </c>
      <c r="N163" s="32">
        <v>1468102</v>
      </c>
      <c r="O163" s="31">
        <v>0</v>
      </c>
      <c r="P163" s="31">
        <v>2859839</v>
      </c>
      <c r="Q163" s="31">
        <v>1531244.4108932135</v>
      </c>
      <c r="R163" s="33">
        <v>5859185.410893213</v>
      </c>
      <c r="S163" s="32">
        <v>0</v>
      </c>
      <c r="T163" s="31">
        <v>2507981</v>
      </c>
      <c r="U163" s="31">
        <v>3181998</v>
      </c>
      <c r="V163" s="31">
        <v>400535.41314793378</v>
      </c>
      <c r="W163" s="60">
        <v>6090514.4131479338</v>
      </c>
      <c r="X163" s="32">
        <v>-20609.407699530653</v>
      </c>
      <c r="Y163" s="31">
        <v>-437393.45100130286</v>
      </c>
      <c r="Z163" s="31">
        <v>516582.54241813888</v>
      </c>
      <c r="AA163" s="31">
        <v>-289908.68597202614</v>
      </c>
      <c r="AB163" s="31">
        <v>0</v>
      </c>
      <c r="AC163" s="33">
        <v>0</v>
      </c>
    </row>
    <row r="164" spans="1:29" s="34" customFormat="1">
      <c r="A164" s="35" t="s">
        <v>620</v>
      </c>
      <c r="B164" s="36" t="s">
        <v>1744</v>
      </c>
      <c r="C164" s="30">
        <v>1186802.95</v>
      </c>
      <c r="D164" s="28">
        <v>3.9515499999999999E-3</v>
      </c>
      <c r="E164" s="28">
        <v>4.2353800000000004E-3</v>
      </c>
      <c r="F164" s="32">
        <v>10653203</v>
      </c>
      <c r="G164" s="31">
        <v>13452212</v>
      </c>
      <c r="H164" s="33">
        <v>8367049</v>
      </c>
      <c r="I164" s="32">
        <v>889241</v>
      </c>
      <c r="J164" s="31">
        <v>-341857.81337860157</v>
      </c>
      <c r="K164" s="31">
        <v>547383.18662139843</v>
      </c>
      <c r="L164" s="31">
        <v>0</v>
      </c>
      <c r="M164" s="33">
        <v>547383.18662139843</v>
      </c>
      <c r="N164" s="32">
        <v>487021</v>
      </c>
      <c r="O164" s="31">
        <v>0</v>
      </c>
      <c r="P164" s="31">
        <v>948708</v>
      </c>
      <c r="Q164" s="31">
        <v>146035.77146956575</v>
      </c>
      <c r="R164" s="33">
        <v>1581764.7714695658</v>
      </c>
      <c r="S164" s="32">
        <v>0</v>
      </c>
      <c r="T164" s="31">
        <v>831985</v>
      </c>
      <c r="U164" s="31">
        <v>1055580</v>
      </c>
      <c r="V164" s="31">
        <v>820037.34858324402</v>
      </c>
      <c r="W164" s="60">
        <v>2707602.3485832438</v>
      </c>
      <c r="X164" s="32">
        <v>-380965.51281939482</v>
      </c>
      <c r="Y164" s="31">
        <v>-434063.30983758142</v>
      </c>
      <c r="Z164" s="31">
        <v>-143527.13758308708</v>
      </c>
      <c r="AA164" s="31">
        <v>-167281.61687361501</v>
      </c>
      <c r="AB164" s="31">
        <v>0</v>
      </c>
      <c r="AC164" s="33">
        <v>0</v>
      </c>
    </row>
    <row r="165" spans="1:29" s="34" customFormat="1">
      <c r="A165" s="35" t="s">
        <v>621</v>
      </c>
      <c r="B165" s="36" t="s">
        <v>1745</v>
      </c>
      <c r="C165" s="30">
        <v>141050.70000000001</v>
      </c>
      <c r="D165" s="28">
        <v>4.6964000000000001E-4</v>
      </c>
      <c r="E165" s="28">
        <v>3.3691999999999999E-4</v>
      </c>
      <c r="F165" s="32">
        <v>1266129</v>
      </c>
      <c r="G165" s="31">
        <v>1598790</v>
      </c>
      <c r="H165" s="33">
        <v>994420</v>
      </c>
      <c r="I165" s="32">
        <v>105686</v>
      </c>
      <c r="J165" s="31">
        <v>315614.547719286</v>
      </c>
      <c r="K165" s="31">
        <v>421300.547719286</v>
      </c>
      <c r="L165" s="31">
        <v>0</v>
      </c>
      <c r="M165" s="33">
        <v>421300.547719286</v>
      </c>
      <c r="N165" s="32">
        <v>57882</v>
      </c>
      <c r="O165" s="31">
        <v>0</v>
      </c>
      <c r="P165" s="31">
        <v>112754</v>
      </c>
      <c r="Q165" s="31">
        <v>799807.26530666079</v>
      </c>
      <c r="R165" s="33">
        <v>970443.26530666079</v>
      </c>
      <c r="S165" s="32">
        <v>0</v>
      </c>
      <c r="T165" s="31">
        <v>98881</v>
      </c>
      <c r="U165" s="31">
        <v>125455</v>
      </c>
      <c r="V165" s="31">
        <v>0</v>
      </c>
      <c r="W165" s="60">
        <v>224336</v>
      </c>
      <c r="X165" s="32">
        <v>302657.547719286</v>
      </c>
      <c r="Y165" s="31">
        <v>284518.547719286</v>
      </c>
      <c r="Z165" s="31">
        <v>153703.03940825924</v>
      </c>
      <c r="AA165" s="31">
        <v>5228.1304598295537</v>
      </c>
      <c r="AB165" s="31">
        <v>0</v>
      </c>
      <c r="AC165" s="33">
        <v>0</v>
      </c>
    </row>
    <row r="166" spans="1:29" s="34" customFormat="1">
      <c r="A166" s="35" t="s">
        <v>623</v>
      </c>
      <c r="B166" s="36" t="s">
        <v>1747</v>
      </c>
      <c r="C166" s="30">
        <v>152498.10999999999</v>
      </c>
      <c r="D166" s="28">
        <v>5.0774999999999995E-4</v>
      </c>
      <c r="E166" s="28">
        <v>4.7634000000000001E-4</v>
      </c>
      <c r="F166" s="32">
        <v>1368871</v>
      </c>
      <c r="G166" s="31">
        <v>1728527</v>
      </c>
      <c r="H166" s="33">
        <v>1075115</v>
      </c>
      <c r="I166" s="32">
        <v>114262</v>
      </c>
      <c r="J166" s="31">
        <v>43344.247064383802</v>
      </c>
      <c r="K166" s="31">
        <v>157606.24706438382</v>
      </c>
      <c r="L166" s="31">
        <v>0</v>
      </c>
      <c r="M166" s="33">
        <v>157606.24706438382</v>
      </c>
      <c r="N166" s="32">
        <v>62579</v>
      </c>
      <c r="O166" s="31">
        <v>0</v>
      </c>
      <c r="P166" s="31">
        <v>121903</v>
      </c>
      <c r="Q166" s="31">
        <v>162857.01314212987</v>
      </c>
      <c r="R166" s="33">
        <v>347339.01314212987</v>
      </c>
      <c r="S166" s="32">
        <v>0</v>
      </c>
      <c r="T166" s="31">
        <v>106905</v>
      </c>
      <c r="U166" s="31">
        <v>135636</v>
      </c>
      <c r="V166" s="31">
        <v>8115.1483700818171</v>
      </c>
      <c r="W166" s="60">
        <v>250656.14837008182</v>
      </c>
      <c r="X166" s="32">
        <v>42029.171438101534</v>
      </c>
      <c r="Y166" s="31">
        <v>29206.792033751168</v>
      </c>
      <c r="Z166" s="31">
        <v>36703.49009726401</v>
      </c>
      <c r="AA166" s="31">
        <v>-11256.588797068654</v>
      </c>
      <c r="AB166" s="31">
        <v>0</v>
      </c>
      <c r="AC166" s="33">
        <v>0</v>
      </c>
    </row>
    <row r="167" spans="1:29" s="34" customFormat="1">
      <c r="A167" s="35" t="s">
        <v>630</v>
      </c>
      <c r="B167" s="36" t="s">
        <v>1754</v>
      </c>
      <c r="C167" s="30">
        <v>0</v>
      </c>
      <c r="D167" s="28">
        <v>0</v>
      </c>
      <c r="E167" s="28">
        <v>0</v>
      </c>
      <c r="F167" s="32">
        <v>0</v>
      </c>
      <c r="G167" s="31">
        <v>0</v>
      </c>
      <c r="H167" s="33">
        <v>0</v>
      </c>
      <c r="I167" s="32">
        <v>0</v>
      </c>
      <c r="J167" s="31">
        <v>-65942.877440688884</v>
      </c>
      <c r="K167" s="31">
        <v>-65942.877440688884</v>
      </c>
      <c r="L167" s="31">
        <v>0</v>
      </c>
      <c r="M167" s="33">
        <v>-65942.877440688884</v>
      </c>
      <c r="N167" s="32">
        <v>0</v>
      </c>
      <c r="O167" s="31">
        <v>0</v>
      </c>
      <c r="P167" s="31">
        <v>0</v>
      </c>
      <c r="Q167" s="31">
        <v>9187.2737115828859</v>
      </c>
      <c r="R167" s="33">
        <v>9187.2737115828859</v>
      </c>
      <c r="S167" s="32">
        <v>0</v>
      </c>
      <c r="T167" s="31">
        <v>0</v>
      </c>
      <c r="U167" s="31">
        <v>0</v>
      </c>
      <c r="V167" s="31">
        <v>152605.73356730107</v>
      </c>
      <c r="W167" s="60">
        <v>152605.73356730107</v>
      </c>
      <c r="X167" s="32">
        <v>-80312.715810087771</v>
      </c>
      <c r="Y167" s="31">
        <v>-54677.934259002242</v>
      </c>
      <c r="Z167" s="31">
        <v>-8427.8097866281641</v>
      </c>
      <c r="AA167" s="31">
        <v>0</v>
      </c>
      <c r="AB167" s="31">
        <v>0</v>
      </c>
      <c r="AC167" s="33">
        <v>0</v>
      </c>
    </row>
    <row r="168" spans="1:29" s="34" customFormat="1">
      <c r="A168" s="35" t="s">
        <v>640</v>
      </c>
      <c r="B168" s="36" t="s">
        <v>1764</v>
      </c>
      <c r="C168" s="30">
        <v>663772.19000000006</v>
      </c>
      <c r="D168" s="28">
        <v>2.2100800000000001E-3</v>
      </c>
      <c r="E168" s="28">
        <v>1.9856700000000001E-3</v>
      </c>
      <c r="F168" s="32">
        <v>5958278</v>
      </c>
      <c r="G168" s="31">
        <v>7523748</v>
      </c>
      <c r="H168" s="33">
        <v>4679644</v>
      </c>
      <c r="I168" s="32">
        <v>497348</v>
      </c>
      <c r="J168" s="31">
        <v>-236137.40012242203</v>
      </c>
      <c r="K168" s="31">
        <v>261210.59987757797</v>
      </c>
      <c r="L168" s="31">
        <v>0</v>
      </c>
      <c r="M168" s="33">
        <v>261210.59987757797</v>
      </c>
      <c r="N168" s="32">
        <v>272388</v>
      </c>
      <c r="O168" s="31">
        <v>0</v>
      </c>
      <c r="P168" s="31">
        <v>530607</v>
      </c>
      <c r="Q168" s="31">
        <v>482162.35139827558</v>
      </c>
      <c r="R168" s="33">
        <v>1285157.3513982757</v>
      </c>
      <c r="S168" s="32">
        <v>0</v>
      </c>
      <c r="T168" s="31">
        <v>465324</v>
      </c>
      <c r="U168" s="31">
        <v>590380</v>
      </c>
      <c r="V168" s="31">
        <v>670815.97462832637</v>
      </c>
      <c r="W168" s="60">
        <v>1726519.9746283265</v>
      </c>
      <c r="X168" s="32">
        <v>-244213.0821817941</v>
      </c>
      <c r="Y168" s="31">
        <v>-268335.35312922217</v>
      </c>
      <c r="Z168" s="31">
        <v>106948.04273077293</v>
      </c>
      <c r="AA168" s="31">
        <v>-35762.230649807294</v>
      </c>
      <c r="AB168" s="31">
        <v>0</v>
      </c>
      <c r="AC168" s="33">
        <v>0</v>
      </c>
    </row>
    <row r="169" spans="1:29" s="34" customFormat="1">
      <c r="A169" s="35" t="s">
        <v>641</v>
      </c>
      <c r="B169" s="36" t="s">
        <v>1765</v>
      </c>
      <c r="C169" s="30">
        <v>0</v>
      </c>
      <c r="D169" s="28">
        <v>0</v>
      </c>
      <c r="E169" s="28">
        <v>0</v>
      </c>
      <c r="F169" s="32">
        <v>0</v>
      </c>
      <c r="G169" s="31">
        <v>0</v>
      </c>
      <c r="H169" s="33">
        <v>0</v>
      </c>
      <c r="I169" s="32">
        <v>0</v>
      </c>
      <c r="J169" s="31">
        <v>-17219.420319874716</v>
      </c>
      <c r="K169" s="31">
        <v>-17219.420319874716</v>
      </c>
      <c r="L169" s="31">
        <v>0</v>
      </c>
      <c r="M169" s="33">
        <v>-17219.420319874716</v>
      </c>
      <c r="N169" s="32">
        <v>0</v>
      </c>
      <c r="O169" s="31">
        <v>0</v>
      </c>
      <c r="P169" s="31">
        <v>0</v>
      </c>
      <c r="Q169" s="31">
        <v>0</v>
      </c>
      <c r="R169" s="33">
        <v>0</v>
      </c>
      <c r="S169" s="32">
        <v>0</v>
      </c>
      <c r="T169" s="31">
        <v>0</v>
      </c>
      <c r="U169" s="31">
        <v>0</v>
      </c>
      <c r="V169" s="31">
        <v>6715.5739247511337</v>
      </c>
      <c r="W169" s="60">
        <v>6715.5739247511337</v>
      </c>
      <c r="X169" s="32">
        <v>-6715.5739247511337</v>
      </c>
      <c r="Y169" s="31">
        <v>0</v>
      </c>
      <c r="Z169" s="31">
        <v>0</v>
      </c>
      <c r="AA169" s="31">
        <v>0</v>
      </c>
      <c r="AB169" s="31">
        <v>0</v>
      </c>
      <c r="AC169" s="33">
        <v>0</v>
      </c>
    </row>
    <row r="170" spans="1:29" s="34" customFormat="1">
      <c r="A170" s="35" t="s">
        <v>644</v>
      </c>
      <c r="B170" s="36" t="s">
        <v>1768</v>
      </c>
      <c r="C170" s="30">
        <v>0</v>
      </c>
      <c r="D170" s="28">
        <v>0</v>
      </c>
      <c r="E170" s="28">
        <v>0</v>
      </c>
      <c r="F170" s="32">
        <v>0</v>
      </c>
      <c r="G170" s="31">
        <v>0</v>
      </c>
      <c r="H170" s="33">
        <v>0</v>
      </c>
      <c r="I170" s="32">
        <v>0</v>
      </c>
      <c r="J170" s="31">
        <v>0</v>
      </c>
      <c r="K170" s="31">
        <v>0</v>
      </c>
      <c r="L170" s="31">
        <v>0</v>
      </c>
      <c r="M170" s="33">
        <v>0</v>
      </c>
      <c r="N170" s="32">
        <v>0</v>
      </c>
      <c r="O170" s="31">
        <v>0</v>
      </c>
      <c r="P170" s="31">
        <v>0</v>
      </c>
      <c r="Q170" s="31">
        <v>0</v>
      </c>
      <c r="R170" s="33">
        <v>0</v>
      </c>
      <c r="S170" s="32">
        <v>0</v>
      </c>
      <c r="T170" s="31">
        <v>0</v>
      </c>
      <c r="U170" s="31">
        <v>0</v>
      </c>
      <c r="V170" s="31">
        <v>0</v>
      </c>
      <c r="W170" s="60">
        <v>0</v>
      </c>
      <c r="X170" s="32">
        <v>0</v>
      </c>
      <c r="Y170" s="31">
        <v>0</v>
      </c>
      <c r="Z170" s="31">
        <v>0</v>
      </c>
      <c r="AA170" s="31">
        <v>0</v>
      </c>
      <c r="AB170" s="31">
        <v>0</v>
      </c>
      <c r="AC170" s="33">
        <v>0</v>
      </c>
    </row>
    <row r="171" spans="1:29" s="34" customFormat="1">
      <c r="A171" s="35" t="s">
        <v>648</v>
      </c>
      <c r="B171" s="36" t="s">
        <v>1772</v>
      </c>
      <c r="C171" s="30">
        <v>40610.629999999997</v>
      </c>
      <c r="D171" s="28">
        <v>1.3522E-4</v>
      </c>
      <c r="E171" s="28">
        <v>2.6772999999999999E-4</v>
      </c>
      <c r="F171" s="32">
        <v>364547</v>
      </c>
      <c r="G171" s="31">
        <v>460328</v>
      </c>
      <c r="H171" s="33">
        <v>286316</v>
      </c>
      <c r="I171" s="32">
        <v>30429</v>
      </c>
      <c r="J171" s="31">
        <v>-95348.665063726483</v>
      </c>
      <c r="K171" s="31">
        <v>-64919.665063726483</v>
      </c>
      <c r="L171" s="31">
        <v>0</v>
      </c>
      <c r="M171" s="33">
        <v>-64919.665063726483</v>
      </c>
      <c r="N171" s="32">
        <v>16666</v>
      </c>
      <c r="O171" s="31">
        <v>0</v>
      </c>
      <c r="P171" s="31">
        <v>32464</v>
      </c>
      <c r="Q171" s="31">
        <v>18549.807691225702</v>
      </c>
      <c r="R171" s="33">
        <v>67679.807691225695</v>
      </c>
      <c r="S171" s="32">
        <v>0</v>
      </c>
      <c r="T171" s="31">
        <v>28470</v>
      </c>
      <c r="U171" s="31">
        <v>36121</v>
      </c>
      <c r="V171" s="31">
        <v>359463.56868015608</v>
      </c>
      <c r="W171" s="60">
        <v>424054.56868015608</v>
      </c>
      <c r="X171" s="32">
        <v>-108965.61839620228</v>
      </c>
      <c r="Y171" s="31">
        <v>-125874.95233374707</v>
      </c>
      <c r="Z171" s="31">
        <v>-97287.045015095355</v>
      </c>
      <c r="AA171" s="31">
        <v>-24247.145243885676</v>
      </c>
      <c r="AB171" s="31">
        <v>0</v>
      </c>
      <c r="AC171" s="33">
        <v>0</v>
      </c>
    </row>
    <row r="172" spans="1:29" s="34" customFormat="1">
      <c r="A172" s="35" t="s">
        <v>652</v>
      </c>
      <c r="B172" s="36" t="s">
        <v>1776</v>
      </c>
      <c r="C172" s="30">
        <v>118984.86</v>
      </c>
      <c r="D172" s="28">
        <v>3.9617E-4</v>
      </c>
      <c r="E172" s="28">
        <v>4.2545000000000001E-4</v>
      </c>
      <c r="F172" s="32">
        <v>1068057</v>
      </c>
      <c r="G172" s="31">
        <v>1348677</v>
      </c>
      <c r="H172" s="33">
        <v>838854</v>
      </c>
      <c r="I172" s="32">
        <v>89153</v>
      </c>
      <c r="J172" s="31">
        <v>-6772.0822783798958</v>
      </c>
      <c r="K172" s="31">
        <v>82380.917721620106</v>
      </c>
      <c r="L172" s="31">
        <v>0</v>
      </c>
      <c r="M172" s="33">
        <v>82380.917721620106</v>
      </c>
      <c r="N172" s="32">
        <v>48827</v>
      </c>
      <c r="O172" s="31">
        <v>0</v>
      </c>
      <c r="P172" s="31">
        <v>95115</v>
      </c>
      <c r="Q172" s="31">
        <v>31006.21921785525</v>
      </c>
      <c r="R172" s="33">
        <v>174948.21921785525</v>
      </c>
      <c r="S172" s="32">
        <v>0</v>
      </c>
      <c r="T172" s="31">
        <v>83412</v>
      </c>
      <c r="U172" s="31">
        <v>105829</v>
      </c>
      <c r="V172" s="31">
        <v>73912.744496027313</v>
      </c>
      <c r="W172" s="60">
        <v>263153.7444960273</v>
      </c>
      <c r="X172" s="32">
        <v>-21592.581591808215</v>
      </c>
      <c r="Y172" s="31">
        <v>-36359.90085964126</v>
      </c>
      <c r="Z172" s="31">
        <v>-13358.441216590803</v>
      </c>
      <c r="AA172" s="31">
        <v>-16894.601610131769</v>
      </c>
      <c r="AB172" s="31">
        <v>0</v>
      </c>
      <c r="AC172" s="33">
        <v>0</v>
      </c>
    </row>
    <row r="173" spans="1:29" s="34" customFormat="1">
      <c r="A173" s="35" t="s">
        <v>653</v>
      </c>
      <c r="B173" s="36" t="s">
        <v>1777</v>
      </c>
      <c r="C173" s="30">
        <v>0</v>
      </c>
      <c r="D173" s="28">
        <v>0</v>
      </c>
      <c r="E173" s="28">
        <v>0</v>
      </c>
      <c r="F173" s="32">
        <v>0</v>
      </c>
      <c r="G173" s="31">
        <v>0</v>
      </c>
      <c r="H173" s="33">
        <v>0</v>
      </c>
      <c r="I173" s="32">
        <v>0</v>
      </c>
      <c r="J173" s="31">
        <v>0</v>
      </c>
      <c r="K173" s="31">
        <v>0</v>
      </c>
      <c r="L173" s="31">
        <v>0</v>
      </c>
      <c r="M173" s="33">
        <v>0</v>
      </c>
      <c r="N173" s="32">
        <v>0</v>
      </c>
      <c r="O173" s="31">
        <v>0</v>
      </c>
      <c r="P173" s="31">
        <v>0</v>
      </c>
      <c r="Q173" s="31">
        <v>0</v>
      </c>
      <c r="R173" s="33">
        <v>0</v>
      </c>
      <c r="S173" s="32">
        <v>0</v>
      </c>
      <c r="T173" s="31">
        <v>0</v>
      </c>
      <c r="U173" s="31">
        <v>0</v>
      </c>
      <c r="V173" s="31">
        <v>0</v>
      </c>
      <c r="W173" s="60">
        <v>0</v>
      </c>
      <c r="X173" s="32">
        <v>0</v>
      </c>
      <c r="Y173" s="31">
        <v>0</v>
      </c>
      <c r="Z173" s="31">
        <v>0</v>
      </c>
      <c r="AA173" s="31">
        <v>0</v>
      </c>
      <c r="AB173" s="31">
        <v>0</v>
      </c>
      <c r="AC173" s="33">
        <v>0</v>
      </c>
    </row>
    <row r="174" spans="1:29" s="34" customFormat="1">
      <c r="A174" s="35" t="s">
        <v>658</v>
      </c>
      <c r="B174" s="36" t="s">
        <v>1782</v>
      </c>
      <c r="C174" s="30">
        <v>5091191.25</v>
      </c>
      <c r="D174" s="28">
        <v>1.6951509999999999E-2</v>
      </c>
      <c r="E174" s="28">
        <v>1.555429E-2</v>
      </c>
      <c r="F174" s="32">
        <v>45700519</v>
      </c>
      <c r="G174" s="31">
        <v>57707813</v>
      </c>
      <c r="H174" s="33">
        <v>35893284</v>
      </c>
      <c r="I174" s="32">
        <v>3814700</v>
      </c>
      <c r="J174" s="31">
        <v>834666.10296264652</v>
      </c>
      <c r="K174" s="31">
        <v>4649366.1029626466</v>
      </c>
      <c r="L174" s="31">
        <v>0</v>
      </c>
      <c r="M174" s="33">
        <v>4649366.1029626466</v>
      </c>
      <c r="N174" s="32">
        <v>2089240</v>
      </c>
      <c r="O174" s="31">
        <v>0</v>
      </c>
      <c r="P174" s="31">
        <v>4069805</v>
      </c>
      <c r="Q174" s="31">
        <v>3215824.2595103476</v>
      </c>
      <c r="R174" s="33">
        <v>9374869.2595103476</v>
      </c>
      <c r="S174" s="32">
        <v>0</v>
      </c>
      <c r="T174" s="31">
        <v>3569080</v>
      </c>
      <c r="U174" s="31">
        <v>4528267</v>
      </c>
      <c r="V174" s="31">
        <v>84560.42773945973</v>
      </c>
      <c r="W174" s="60">
        <v>8181907.42773946</v>
      </c>
      <c r="X174" s="32">
        <v>499246.28481154516</v>
      </c>
      <c r="Y174" s="31">
        <v>-105836.40135148191</v>
      </c>
      <c r="Z174" s="31">
        <v>1122733.5843897092</v>
      </c>
      <c r="AA174" s="31">
        <v>-323181.63607888471</v>
      </c>
      <c r="AB174" s="31">
        <v>0</v>
      </c>
      <c r="AC174" s="33">
        <v>0</v>
      </c>
    </row>
    <row r="175" spans="1:29" s="34" customFormat="1">
      <c r="A175" s="35" t="s">
        <v>659</v>
      </c>
      <c r="B175" s="36" t="s">
        <v>1783</v>
      </c>
      <c r="C175" s="30">
        <v>0</v>
      </c>
      <c r="D175" s="28">
        <v>0</v>
      </c>
      <c r="E175" s="28">
        <v>0</v>
      </c>
      <c r="F175" s="32">
        <v>0</v>
      </c>
      <c r="G175" s="31">
        <v>0</v>
      </c>
      <c r="H175" s="33">
        <v>0</v>
      </c>
      <c r="I175" s="32">
        <v>0</v>
      </c>
      <c r="J175" s="31">
        <v>0</v>
      </c>
      <c r="K175" s="31">
        <v>0</v>
      </c>
      <c r="L175" s="31">
        <v>0</v>
      </c>
      <c r="M175" s="33">
        <v>0</v>
      </c>
      <c r="N175" s="32">
        <v>0</v>
      </c>
      <c r="O175" s="31">
        <v>0</v>
      </c>
      <c r="P175" s="31">
        <v>0</v>
      </c>
      <c r="Q175" s="31">
        <v>0</v>
      </c>
      <c r="R175" s="33">
        <v>0</v>
      </c>
      <c r="S175" s="32">
        <v>0</v>
      </c>
      <c r="T175" s="31">
        <v>0</v>
      </c>
      <c r="U175" s="31">
        <v>0</v>
      </c>
      <c r="V175" s="31">
        <v>0</v>
      </c>
      <c r="W175" s="60">
        <v>0</v>
      </c>
      <c r="X175" s="32">
        <v>0</v>
      </c>
      <c r="Y175" s="31">
        <v>0</v>
      </c>
      <c r="Z175" s="31">
        <v>0</v>
      </c>
      <c r="AA175" s="31">
        <v>0</v>
      </c>
      <c r="AB175" s="31">
        <v>0</v>
      </c>
      <c r="AC175" s="33">
        <v>0</v>
      </c>
    </row>
    <row r="176" spans="1:29" s="34" customFormat="1">
      <c r="A176" s="35" t="s">
        <v>661</v>
      </c>
      <c r="B176" s="36" t="s">
        <v>1785</v>
      </c>
      <c r="C176" s="30">
        <v>39987.699999999997</v>
      </c>
      <c r="D176" s="28">
        <v>1.3313999999999999E-4</v>
      </c>
      <c r="E176" s="28">
        <v>5.3390000000000002E-5</v>
      </c>
      <c r="F176" s="32">
        <v>358940</v>
      </c>
      <c r="G176" s="31">
        <v>453247</v>
      </c>
      <c r="H176" s="33">
        <v>281912</v>
      </c>
      <c r="I176" s="32">
        <v>29961</v>
      </c>
      <c r="J176" s="31">
        <v>50149.832412586169</v>
      </c>
      <c r="K176" s="31">
        <v>80110.832412586169</v>
      </c>
      <c r="L176" s="31">
        <v>0</v>
      </c>
      <c r="M176" s="33">
        <v>80110.832412586169</v>
      </c>
      <c r="N176" s="32">
        <v>16409</v>
      </c>
      <c r="O176" s="31">
        <v>0</v>
      </c>
      <c r="P176" s="31">
        <v>31965</v>
      </c>
      <c r="Q176" s="31">
        <v>175505.65563176622</v>
      </c>
      <c r="R176" s="33">
        <v>223879.65563176622</v>
      </c>
      <c r="S176" s="32">
        <v>0</v>
      </c>
      <c r="T176" s="31">
        <v>28032</v>
      </c>
      <c r="U176" s="31">
        <v>35566</v>
      </c>
      <c r="V176" s="31">
        <v>6207.1117196553587</v>
      </c>
      <c r="W176" s="60">
        <v>69805.111719655353</v>
      </c>
      <c r="X176" s="32">
        <v>47732.600443361458</v>
      </c>
      <c r="Y176" s="31">
        <v>43291.64700185549</v>
      </c>
      <c r="Z176" s="31">
        <v>55215.079094477114</v>
      </c>
      <c r="AA176" s="31">
        <v>7835.2173724167806</v>
      </c>
      <c r="AB176" s="31">
        <v>0</v>
      </c>
      <c r="AC176" s="33">
        <v>0</v>
      </c>
    </row>
    <row r="177" spans="1:29" s="34" customFormat="1">
      <c r="A177" s="35" t="s">
        <v>662</v>
      </c>
      <c r="B177" s="36" t="s">
        <v>1786</v>
      </c>
      <c r="C177" s="30">
        <v>0</v>
      </c>
      <c r="D177" s="28">
        <v>0</v>
      </c>
      <c r="E177" s="28">
        <v>0</v>
      </c>
      <c r="F177" s="32">
        <v>0</v>
      </c>
      <c r="G177" s="31">
        <v>0</v>
      </c>
      <c r="H177" s="33">
        <v>0</v>
      </c>
      <c r="I177" s="32">
        <v>0</v>
      </c>
      <c r="J177" s="31">
        <v>-83581.486025876555</v>
      </c>
      <c r="K177" s="31">
        <v>-83581.486025876555</v>
      </c>
      <c r="L177" s="31">
        <v>0</v>
      </c>
      <c r="M177" s="33">
        <v>-83581.486025876555</v>
      </c>
      <c r="N177" s="32">
        <v>0</v>
      </c>
      <c r="O177" s="31">
        <v>0</v>
      </c>
      <c r="P177" s="31">
        <v>0</v>
      </c>
      <c r="Q177" s="31">
        <v>0</v>
      </c>
      <c r="R177" s="33">
        <v>0</v>
      </c>
      <c r="S177" s="32">
        <v>0</v>
      </c>
      <c r="T177" s="31">
        <v>0</v>
      </c>
      <c r="U177" s="31">
        <v>0</v>
      </c>
      <c r="V177" s="31">
        <v>118690.58500019378</v>
      </c>
      <c r="W177" s="60">
        <v>118690.58500019378</v>
      </c>
      <c r="X177" s="32">
        <v>-79369.229954221722</v>
      </c>
      <c r="Y177" s="31">
        <v>-36506.882765375849</v>
      </c>
      <c r="Z177" s="31">
        <v>-2814.4722805961947</v>
      </c>
      <c r="AA177" s="31">
        <v>0</v>
      </c>
      <c r="AB177" s="31">
        <v>0</v>
      </c>
      <c r="AC177" s="33">
        <v>0</v>
      </c>
    </row>
    <row r="178" spans="1:29" s="34" customFormat="1">
      <c r="A178" s="35" t="s">
        <v>664</v>
      </c>
      <c r="B178" s="36" t="s">
        <v>1788</v>
      </c>
      <c r="C178" s="30">
        <v>69180.070000000007</v>
      </c>
      <c r="D178" s="28">
        <v>2.3033999999999999E-4</v>
      </c>
      <c r="E178" s="28">
        <v>2.9242999999999999E-4</v>
      </c>
      <c r="F178" s="32">
        <v>620986</v>
      </c>
      <c r="G178" s="31">
        <v>784144</v>
      </c>
      <c r="H178" s="33">
        <v>487724</v>
      </c>
      <c r="I178" s="32">
        <v>51835</v>
      </c>
      <c r="J178" s="31">
        <v>122143.30483176641</v>
      </c>
      <c r="K178" s="31">
        <v>173978.30483176641</v>
      </c>
      <c r="L178" s="31">
        <v>0</v>
      </c>
      <c r="M178" s="33">
        <v>173978.30483176641</v>
      </c>
      <c r="N178" s="32">
        <v>28389</v>
      </c>
      <c r="O178" s="31">
        <v>0</v>
      </c>
      <c r="P178" s="31">
        <v>55301</v>
      </c>
      <c r="Q178" s="31">
        <v>146579.82165813062</v>
      </c>
      <c r="R178" s="33">
        <v>230269.82165813062</v>
      </c>
      <c r="S178" s="32">
        <v>0</v>
      </c>
      <c r="T178" s="31">
        <v>48497</v>
      </c>
      <c r="U178" s="31">
        <v>61531</v>
      </c>
      <c r="V178" s="31">
        <v>209359.49605928973</v>
      </c>
      <c r="W178" s="60">
        <v>319387.49605928973</v>
      </c>
      <c r="X178" s="32">
        <v>38578.200312428868</v>
      </c>
      <c r="Y178" s="31">
        <v>-62344.766822578647</v>
      </c>
      <c r="Z178" s="31">
        <v>-48729.453063499721</v>
      </c>
      <c r="AA178" s="31">
        <v>-16621.65482750961</v>
      </c>
      <c r="AB178" s="31">
        <v>0</v>
      </c>
      <c r="AC178" s="33">
        <v>0</v>
      </c>
    </row>
    <row r="179" spans="1:29" s="34" customFormat="1">
      <c r="A179" s="35" t="s">
        <v>670</v>
      </c>
      <c r="B179" s="36" t="s">
        <v>1794</v>
      </c>
      <c r="C179" s="30">
        <v>263343.75</v>
      </c>
      <c r="D179" s="28">
        <v>8.7682000000000005E-4</v>
      </c>
      <c r="E179" s="28">
        <v>1.2305599999999999E-3</v>
      </c>
      <c r="F179" s="32">
        <v>2363868</v>
      </c>
      <c r="G179" s="31">
        <v>2984947</v>
      </c>
      <c r="H179" s="33">
        <v>1856587</v>
      </c>
      <c r="I179" s="32">
        <v>197316</v>
      </c>
      <c r="J179" s="31">
        <v>579396.41279442771</v>
      </c>
      <c r="K179" s="31">
        <v>776712.41279442771</v>
      </c>
      <c r="L179" s="31">
        <v>0</v>
      </c>
      <c r="M179" s="33">
        <v>776712.41279442771</v>
      </c>
      <c r="N179" s="32">
        <v>108066</v>
      </c>
      <c r="O179" s="31">
        <v>0</v>
      </c>
      <c r="P179" s="31">
        <v>210511</v>
      </c>
      <c r="Q179" s="31">
        <v>1861290.4689187638</v>
      </c>
      <c r="R179" s="33">
        <v>2179867.468918764</v>
      </c>
      <c r="S179" s="32">
        <v>0</v>
      </c>
      <c r="T179" s="31">
        <v>184611</v>
      </c>
      <c r="U179" s="31">
        <v>234225</v>
      </c>
      <c r="V179" s="31">
        <v>786270.67908442952</v>
      </c>
      <c r="W179" s="60">
        <v>1205106.6790844295</v>
      </c>
      <c r="X179" s="32">
        <v>555205.41279442771</v>
      </c>
      <c r="Y179" s="31">
        <v>521340.41279442771</v>
      </c>
      <c r="Z179" s="31">
        <v>-20807.678798442095</v>
      </c>
      <c r="AA179" s="31">
        <v>-80977.35695607886</v>
      </c>
      <c r="AB179" s="31">
        <v>0</v>
      </c>
      <c r="AC179" s="33">
        <v>0</v>
      </c>
    </row>
    <row r="180" spans="1:29" s="34" customFormat="1">
      <c r="A180" s="35" t="s">
        <v>685</v>
      </c>
      <c r="B180" s="36" t="s">
        <v>1809</v>
      </c>
      <c r="C180" s="30">
        <v>137142.25</v>
      </c>
      <c r="D180" s="28">
        <v>4.5663000000000002E-4</v>
      </c>
      <c r="E180" s="28">
        <v>1.0622E-4</v>
      </c>
      <c r="F180" s="32">
        <v>1231054</v>
      </c>
      <c r="G180" s="31">
        <v>1554500</v>
      </c>
      <c r="H180" s="33">
        <v>966873</v>
      </c>
      <c r="I180" s="32">
        <v>102758</v>
      </c>
      <c r="J180" s="31">
        <v>310498.67479703121</v>
      </c>
      <c r="K180" s="31">
        <v>413256.67479703121</v>
      </c>
      <c r="L180" s="31">
        <v>0</v>
      </c>
      <c r="M180" s="33">
        <v>413256.67479703121</v>
      </c>
      <c r="N180" s="32">
        <v>56279</v>
      </c>
      <c r="O180" s="31">
        <v>0</v>
      </c>
      <c r="P180" s="31">
        <v>109630</v>
      </c>
      <c r="Q180" s="31">
        <v>931559.42001472437</v>
      </c>
      <c r="R180" s="33">
        <v>1097468.4200147244</v>
      </c>
      <c r="S180" s="32">
        <v>0</v>
      </c>
      <c r="T180" s="31">
        <v>96142</v>
      </c>
      <c r="U180" s="31">
        <v>121980</v>
      </c>
      <c r="V180" s="31">
        <v>0</v>
      </c>
      <c r="W180" s="60">
        <v>218122</v>
      </c>
      <c r="X180" s="32">
        <v>297900.67479703121</v>
      </c>
      <c r="Y180" s="31">
        <v>280264.67479703121</v>
      </c>
      <c r="Z180" s="31">
        <v>262707.14198925009</v>
      </c>
      <c r="AA180" s="31">
        <v>38473.928431411878</v>
      </c>
      <c r="AB180" s="31">
        <v>0</v>
      </c>
      <c r="AC180" s="33">
        <v>0</v>
      </c>
    </row>
    <row r="181" spans="1:29" s="34" customFormat="1">
      <c r="A181" s="35" t="s">
        <v>686</v>
      </c>
      <c r="B181" s="36" t="s">
        <v>1810</v>
      </c>
      <c r="C181" s="30">
        <v>3116665.89</v>
      </c>
      <c r="D181" s="28">
        <v>1.037717E-2</v>
      </c>
      <c r="E181" s="28">
        <v>1.0114E-2</v>
      </c>
      <c r="F181" s="32">
        <v>27976390</v>
      </c>
      <c r="G181" s="31">
        <v>35326870</v>
      </c>
      <c r="H181" s="33">
        <v>21972716</v>
      </c>
      <c r="I181" s="32">
        <v>2335237</v>
      </c>
      <c r="J181" s="31">
        <v>-466189.077483222</v>
      </c>
      <c r="K181" s="31">
        <v>1869047.9225167781</v>
      </c>
      <c r="L181" s="31">
        <v>0</v>
      </c>
      <c r="M181" s="33">
        <v>1869047.9225167781</v>
      </c>
      <c r="N181" s="32">
        <v>1278966</v>
      </c>
      <c r="O181" s="31">
        <v>0</v>
      </c>
      <c r="P181" s="31">
        <v>2491404</v>
      </c>
      <c r="Q181" s="31">
        <v>518605.66163506347</v>
      </c>
      <c r="R181" s="33">
        <v>4288975.6616350636</v>
      </c>
      <c r="S181" s="32">
        <v>0</v>
      </c>
      <c r="T181" s="31">
        <v>2184876</v>
      </c>
      <c r="U181" s="31">
        <v>2772060</v>
      </c>
      <c r="V181" s="31">
        <v>949127.9647618169</v>
      </c>
      <c r="W181" s="60">
        <v>5906063.9647618169</v>
      </c>
      <c r="X181" s="32">
        <v>-617272.33033963107</v>
      </c>
      <c r="Y181" s="31">
        <v>-893794.8548925065</v>
      </c>
      <c r="Z181" s="31">
        <v>181145.19714895135</v>
      </c>
      <c r="AA181" s="31">
        <v>-287166.3150435671</v>
      </c>
      <c r="AB181" s="31">
        <v>0</v>
      </c>
      <c r="AC181" s="33">
        <v>0</v>
      </c>
    </row>
    <row r="182" spans="1:29" s="34" customFormat="1">
      <c r="A182" s="35" t="s">
        <v>688</v>
      </c>
      <c r="B182" s="36" t="s">
        <v>1812</v>
      </c>
      <c r="C182" s="30">
        <v>2958532.29</v>
      </c>
      <c r="D182" s="28">
        <v>9.8506600000000007E-3</v>
      </c>
      <c r="E182" s="28">
        <v>1.0645689999999999E-2</v>
      </c>
      <c r="F182" s="32">
        <v>26556942</v>
      </c>
      <c r="G182" s="31">
        <v>33534478</v>
      </c>
      <c r="H182" s="33">
        <v>20857879</v>
      </c>
      <c r="I182" s="32">
        <v>2216753</v>
      </c>
      <c r="J182" s="31">
        <v>-296089.11910693406</v>
      </c>
      <c r="K182" s="31">
        <v>1920663.8808930661</v>
      </c>
      <c r="L182" s="31">
        <v>0</v>
      </c>
      <c r="M182" s="33">
        <v>1920663.8808930661</v>
      </c>
      <c r="N182" s="32">
        <v>1214075</v>
      </c>
      <c r="O182" s="31">
        <v>0</v>
      </c>
      <c r="P182" s="31">
        <v>2364997</v>
      </c>
      <c r="Q182" s="31">
        <v>656696.18293294753</v>
      </c>
      <c r="R182" s="33">
        <v>4235768.1829329478</v>
      </c>
      <c r="S182" s="32">
        <v>0</v>
      </c>
      <c r="T182" s="31">
        <v>2074021</v>
      </c>
      <c r="U182" s="31">
        <v>2631413</v>
      </c>
      <c r="V182" s="31">
        <v>1866146.9856275886</v>
      </c>
      <c r="W182" s="60">
        <v>6571580.9856275888</v>
      </c>
      <c r="X182" s="32">
        <v>-487159.47867607616</v>
      </c>
      <c r="Y182" s="31">
        <v>-988994.04119192343</v>
      </c>
      <c r="Z182" s="31">
        <v>-429453.80226343253</v>
      </c>
      <c r="AA182" s="31">
        <v>-430205.48056320869</v>
      </c>
      <c r="AB182" s="31">
        <v>0</v>
      </c>
      <c r="AC182" s="33">
        <v>0</v>
      </c>
    </row>
    <row r="183" spans="1:29" s="34" customFormat="1">
      <c r="A183" s="35" t="s">
        <v>698</v>
      </c>
      <c r="B183" s="36" t="s">
        <v>1822</v>
      </c>
      <c r="C183" s="30">
        <v>0</v>
      </c>
      <c r="D183" s="28">
        <v>0</v>
      </c>
      <c r="E183" s="28">
        <v>0</v>
      </c>
      <c r="F183" s="32">
        <v>0</v>
      </c>
      <c r="G183" s="31">
        <v>0</v>
      </c>
      <c r="H183" s="33">
        <v>0</v>
      </c>
      <c r="I183" s="32">
        <v>0</v>
      </c>
      <c r="J183" s="31">
        <v>0</v>
      </c>
      <c r="K183" s="31">
        <v>0</v>
      </c>
      <c r="L183" s="31">
        <v>0</v>
      </c>
      <c r="M183" s="33">
        <v>0</v>
      </c>
      <c r="N183" s="32">
        <v>0</v>
      </c>
      <c r="O183" s="31">
        <v>0</v>
      </c>
      <c r="P183" s="31">
        <v>0</v>
      </c>
      <c r="Q183" s="31">
        <v>0</v>
      </c>
      <c r="R183" s="33">
        <v>0</v>
      </c>
      <c r="S183" s="32">
        <v>0</v>
      </c>
      <c r="T183" s="31">
        <v>0</v>
      </c>
      <c r="U183" s="31">
        <v>0</v>
      </c>
      <c r="V183" s="31">
        <v>0</v>
      </c>
      <c r="W183" s="60">
        <v>0</v>
      </c>
      <c r="X183" s="32">
        <v>0</v>
      </c>
      <c r="Y183" s="31">
        <v>0</v>
      </c>
      <c r="Z183" s="31">
        <v>0</v>
      </c>
      <c r="AA183" s="31">
        <v>0</v>
      </c>
      <c r="AB183" s="31">
        <v>0</v>
      </c>
      <c r="AC183" s="33">
        <v>0</v>
      </c>
    </row>
    <row r="184" spans="1:29" s="34" customFormat="1">
      <c r="A184" s="35" t="s">
        <v>701</v>
      </c>
      <c r="B184" s="36" t="s">
        <v>1825</v>
      </c>
      <c r="C184" s="30">
        <v>1423519.16</v>
      </c>
      <c r="D184" s="28">
        <v>4.7397100000000003E-3</v>
      </c>
      <c r="E184" s="28">
        <v>4.2811200000000002E-3</v>
      </c>
      <c r="F184" s="32">
        <v>12778048</v>
      </c>
      <c r="G184" s="31">
        <v>16135335</v>
      </c>
      <c r="H184" s="33">
        <v>10035906</v>
      </c>
      <c r="I184" s="32">
        <v>1066605</v>
      </c>
      <c r="J184" s="31">
        <v>226700.10214708769</v>
      </c>
      <c r="K184" s="31">
        <v>1293305.1021470877</v>
      </c>
      <c r="L184" s="31">
        <v>0</v>
      </c>
      <c r="M184" s="33">
        <v>1293305.1021470877</v>
      </c>
      <c r="N184" s="32">
        <v>584160</v>
      </c>
      <c r="O184" s="31">
        <v>0</v>
      </c>
      <c r="P184" s="31">
        <v>1137934</v>
      </c>
      <c r="Q184" s="31">
        <v>983973.96367225004</v>
      </c>
      <c r="R184" s="33">
        <v>2706067.96367225</v>
      </c>
      <c r="S184" s="32">
        <v>0</v>
      </c>
      <c r="T184" s="31">
        <v>997929</v>
      </c>
      <c r="U184" s="31">
        <v>1266122</v>
      </c>
      <c r="V184" s="31">
        <v>131693.67335168965</v>
      </c>
      <c r="W184" s="60">
        <v>2395744.6733516897</v>
      </c>
      <c r="X184" s="32">
        <v>108709.3896558423</v>
      </c>
      <c r="Y184" s="31">
        <v>-60980.23654705126</v>
      </c>
      <c r="Z184" s="31">
        <v>342711.10242670891</v>
      </c>
      <c r="AA184" s="31">
        <v>-80116.965214939511</v>
      </c>
      <c r="AB184" s="31">
        <v>0</v>
      </c>
      <c r="AC184" s="33">
        <v>0</v>
      </c>
    </row>
    <row r="185" spans="1:29" s="34" customFormat="1">
      <c r="A185" s="35" t="s">
        <v>710</v>
      </c>
      <c r="B185" s="36" t="s">
        <v>1834</v>
      </c>
      <c r="C185" s="30">
        <v>597143.84</v>
      </c>
      <c r="D185" s="28">
        <v>1.9882400000000001E-3</v>
      </c>
      <c r="E185" s="28">
        <v>2.0498299999999999E-3</v>
      </c>
      <c r="F185" s="32">
        <v>5360207</v>
      </c>
      <c r="G185" s="31">
        <v>6768540</v>
      </c>
      <c r="H185" s="33">
        <v>4209918</v>
      </c>
      <c r="I185" s="32">
        <v>447426</v>
      </c>
      <c r="J185" s="31">
        <v>10417.068323360945</v>
      </c>
      <c r="K185" s="31">
        <v>457843.06832336093</v>
      </c>
      <c r="L185" s="31">
        <v>0</v>
      </c>
      <c r="M185" s="33">
        <v>457843.06832336093</v>
      </c>
      <c r="N185" s="32">
        <v>245047</v>
      </c>
      <c r="O185" s="31">
        <v>0</v>
      </c>
      <c r="P185" s="31">
        <v>477347</v>
      </c>
      <c r="Q185" s="31">
        <v>148869.57399711965</v>
      </c>
      <c r="R185" s="33">
        <v>871263.57399711967</v>
      </c>
      <c r="S185" s="32">
        <v>0</v>
      </c>
      <c r="T185" s="31">
        <v>418617</v>
      </c>
      <c r="U185" s="31">
        <v>531120</v>
      </c>
      <c r="V185" s="31">
        <v>248955.55659610391</v>
      </c>
      <c r="W185" s="60">
        <v>1198692.5565961038</v>
      </c>
      <c r="X185" s="32">
        <v>-91001.033105422728</v>
      </c>
      <c r="Y185" s="31">
        <v>-153231.95248997785</v>
      </c>
      <c r="Z185" s="31">
        <v>-11278.140027960348</v>
      </c>
      <c r="AA185" s="31">
        <v>-71917.856975623217</v>
      </c>
      <c r="AB185" s="31">
        <v>0</v>
      </c>
      <c r="AC185" s="33">
        <v>0</v>
      </c>
    </row>
    <row r="186" spans="1:29" s="34" customFormat="1">
      <c r="A186" s="35" t="s">
        <v>711</v>
      </c>
      <c r="B186" s="36" t="s">
        <v>1835</v>
      </c>
      <c r="C186" s="30">
        <v>58742.51</v>
      </c>
      <c r="D186" s="28">
        <v>1.9558999999999999E-4</v>
      </c>
      <c r="E186" s="28">
        <v>2.6518000000000001E-4</v>
      </c>
      <c r="F186" s="32">
        <v>527302</v>
      </c>
      <c r="G186" s="31">
        <v>665845</v>
      </c>
      <c r="H186" s="33">
        <v>414144</v>
      </c>
      <c r="I186" s="32">
        <v>44015</v>
      </c>
      <c r="J186" s="31">
        <v>-147019.38551598979</v>
      </c>
      <c r="K186" s="31">
        <v>-103004.38551598979</v>
      </c>
      <c r="L186" s="31">
        <v>0</v>
      </c>
      <c r="M186" s="33">
        <v>-103004.38551598979</v>
      </c>
      <c r="N186" s="32">
        <v>24106</v>
      </c>
      <c r="O186" s="31">
        <v>0</v>
      </c>
      <c r="P186" s="31">
        <v>46958</v>
      </c>
      <c r="Q186" s="31">
        <v>0</v>
      </c>
      <c r="R186" s="33">
        <v>71064</v>
      </c>
      <c r="S186" s="32">
        <v>0</v>
      </c>
      <c r="T186" s="31">
        <v>41181</v>
      </c>
      <c r="U186" s="31">
        <v>52248</v>
      </c>
      <c r="V186" s="31">
        <v>297856.32476659317</v>
      </c>
      <c r="W186" s="60">
        <v>391285.32476659317</v>
      </c>
      <c r="X186" s="32">
        <v>-137610.89955259525</v>
      </c>
      <c r="Y186" s="31">
        <v>-111032.80348469419</v>
      </c>
      <c r="Z186" s="31">
        <v>-54918.869344975377</v>
      </c>
      <c r="AA186" s="31">
        <v>-16658.752384328331</v>
      </c>
      <c r="AB186" s="31">
        <v>0</v>
      </c>
      <c r="AC186" s="33">
        <v>0</v>
      </c>
    </row>
    <row r="187" spans="1:29" s="34" customFormat="1">
      <c r="A187" s="35" t="s">
        <v>715</v>
      </c>
      <c r="B187" s="36" t="s">
        <v>1839</v>
      </c>
      <c r="C187" s="30">
        <v>301294.48</v>
      </c>
      <c r="D187" s="28">
        <v>1.00318E-3</v>
      </c>
      <c r="E187" s="28">
        <v>1.0320100000000001E-3</v>
      </c>
      <c r="F187" s="32">
        <v>2704529</v>
      </c>
      <c r="G187" s="31">
        <v>3415113</v>
      </c>
      <c r="H187" s="33">
        <v>2124143</v>
      </c>
      <c r="I187" s="32">
        <v>225752</v>
      </c>
      <c r="J187" s="31">
        <v>-129932.15195199009</v>
      </c>
      <c r="K187" s="31">
        <v>95819.84804800991</v>
      </c>
      <c r="L187" s="31">
        <v>0</v>
      </c>
      <c r="M187" s="33">
        <v>95819.84804800991</v>
      </c>
      <c r="N187" s="32">
        <v>123640</v>
      </c>
      <c r="O187" s="31">
        <v>0</v>
      </c>
      <c r="P187" s="31">
        <v>240849</v>
      </c>
      <c r="Q187" s="31">
        <v>0</v>
      </c>
      <c r="R187" s="33">
        <v>364489</v>
      </c>
      <c r="S187" s="32">
        <v>0</v>
      </c>
      <c r="T187" s="31">
        <v>211216</v>
      </c>
      <c r="U187" s="31">
        <v>267980</v>
      </c>
      <c r="V187" s="31">
        <v>151729.67113809387</v>
      </c>
      <c r="W187" s="60">
        <v>630925.67113809381</v>
      </c>
      <c r="X187" s="32">
        <v>-112386.93662375493</v>
      </c>
      <c r="Y187" s="31">
        <v>-105349.05700745415</v>
      </c>
      <c r="Z187" s="31">
        <v>-12753.513826291866</v>
      </c>
      <c r="AA187" s="31">
        <v>-35947.163680592945</v>
      </c>
      <c r="AB187" s="31">
        <v>0</v>
      </c>
      <c r="AC187" s="33">
        <v>0</v>
      </c>
    </row>
    <row r="188" spans="1:29" s="34" customFormat="1">
      <c r="A188" s="35" t="s">
        <v>716</v>
      </c>
      <c r="B188" s="36" t="s">
        <v>1840</v>
      </c>
      <c r="C188" s="30">
        <v>84053.260000000009</v>
      </c>
      <c r="D188" s="28">
        <v>2.7985999999999999E-4</v>
      </c>
      <c r="E188" s="28">
        <v>2.4264999999999999E-4</v>
      </c>
      <c r="F188" s="32">
        <v>754490</v>
      </c>
      <c r="G188" s="31">
        <v>952724</v>
      </c>
      <c r="H188" s="33">
        <v>592578</v>
      </c>
      <c r="I188" s="32">
        <v>62979</v>
      </c>
      <c r="J188" s="31">
        <v>76736.548686663737</v>
      </c>
      <c r="K188" s="31">
        <v>139715.54868666374</v>
      </c>
      <c r="L188" s="31">
        <v>0</v>
      </c>
      <c r="M188" s="33">
        <v>139715.54868666374</v>
      </c>
      <c r="N188" s="32">
        <v>34492</v>
      </c>
      <c r="O188" s="31">
        <v>0</v>
      </c>
      <c r="P188" s="31">
        <v>67190</v>
      </c>
      <c r="Q188" s="31">
        <v>148073.08294923056</v>
      </c>
      <c r="R188" s="33">
        <v>249755.08294923056</v>
      </c>
      <c r="S188" s="32">
        <v>0</v>
      </c>
      <c r="T188" s="31">
        <v>58924</v>
      </c>
      <c r="U188" s="31">
        <v>74759</v>
      </c>
      <c r="V188" s="31">
        <v>17924.809804247834</v>
      </c>
      <c r="W188" s="60">
        <v>151607.80980424784</v>
      </c>
      <c r="X188" s="32">
        <v>59653.148181814016</v>
      </c>
      <c r="Y188" s="31">
        <v>15817.653449892838</v>
      </c>
      <c r="Z188" s="31">
        <v>25879.524045843809</v>
      </c>
      <c r="AA188" s="31">
        <v>-3203.0525325679337</v>
      </c>
      <c r="AB188" s="31">
        <v>0</v>
      </c>
      <c r="AC188" s="33">
        <v>0</v>
      </c>
    </row>
    <row r="189" spans="1:29" s="34" customFormat="1">
      <c r="A189" s="35" t="s">
        <v>719</v>
      </c>
      <c r="B189" s="36" t="s">
        <v>1843</v>
      </c>
      <c r="C189" s="30">
        <v>0</v>
      </c>
      <c r="D189" s="28">
        <v>0</v>
      </c>
      <c r="E189" s="28">
        <v>0</v>
      </c>
      <c r="F189" s="32">
        <v>0</v>
      </c>
      <c r="G189" s="31">
        <v>0</v>
      </c>
      <c r="H189" s="33">
        <v>0</v>
      </c>
      <c r="I189" s="32">
        <v>0</v>
      </c>
      <c r="J189" s="31">
        <v>0</v>
      </c>
      <c r="K189" s="31">
        <v>0</v>
      </c>
      <c r="L189" s="31">
        <v>0</v>
      </c>
      <c r="M189" s="33">
        <v>0</v>
      </c>
      <c r="N189" s="32">
        <v>0</v>
      </c>
      <c r="O189" s="31">
        <v>0</v>
      </c>
      <c r="P189" s="31">
        <v>0</v>
      </c>
      <c r="Q189" s="31">
        <v>0</v>
      </c>
      <c r="R189" s="33">
        <v>0</v>
      </c>
      <c r="S189" s="32">
        <v>0</v>
      </c>
      <c r="T189" s="31">
        <v>0</v>
      </c>
      <c r="U189" s="31">
        <v>0</v>
      </c>
      <c r="V189" s="31">
        <v>0</v>
      </c>
      <c r="W189" s="60">
        <v>0</v>
      </c>
      <c r="X189" s="32">
        <v>0</v>
      </c>
      <c r="Y189" s="31">
        <v>0</v>
      </c>
      <c r="Z189" s="31">
        <v>0</v>
      </c>
      <c r="AA189" s="31">
        <v>0</v>
      </c>
      <c r="AB189" s="31">
        <v>0</v>
      </c>
      <c r="AC189" s="33">
        <v>0</v>
      </c>
    </row>
    <row r="190" spans="1:29" s="34" customFormat="1">
      <c r="A190" s="35" t="s">
        <v>720</v>
      </c>
      <c r="B190" s="36" t="s">
        <v>1844</v>
      </c>
      <c r="C190" s="30">
        <v>85618.67</v>
      </c>
      <c r="D190" s="28">
        <v>2.8507000000000001E-4</v>
      </c>
      <c r="E190" s="28">
        <v>2.3942000000000001E-4</v>
      </c>
      <c r="F190" s="32">
        <v>768536</v>
      </c>
      <c r="G190" s="31">
        <v>970460</v>
      </c>
      <c r="H190" s="33">
        <v>603610</v>
      </c>
      <c r="I190" s="32">
        <v>64151</v>
      </c>
      <c r="J190" s="31">
        <v>-7379.2298409097293</v>
      </c>
      <c r="K190" s="31">
        <v>56771.770159090273</v>
      </c>
      <c r="L190" s="31">
        <v>0</v>
      </c>
      <c r="M190" s="33">
        <v>56771.770159090273</v>
      </c>
      <c r="N190" s="32">
        <v>35134</v>
      </c>
      <c r="O190" s="31">
        <v>0</v>
      </c>
      <c r="P190" s="31">
        <v>68441</v>
      </c>
      <c r="Q190" s="31">
        <v>105434.59828106911</v>
      </c>
      <c r="R190" s="33">
        <v>209009.59828106911</v>
      </c>
      <c r="S190" s="32">
        <v>0</v>
      </c>
      <c r="T190" s="31">
        <v>60020</v>
      </c>
      <c r="U190" s="31">
        <v>76151</v>
      </c>
      <c r="V190" s="31">
        <v>121273.04607110455</v>
      </c>
      <c r="W190" s="60">
        <v>257444.04607110453</v>
      </c>
      <c r="X190" s="32">
        <v>-25194.171385087684</v>
      </c>
      <c r="Y190" s="31">
        <v>-41301.050137380211</v>
      </c>
      <c r="Z190" s="31">
        <v>20153.800051122518</v>
      </c>
      <c r="AA190" s="31">
        <v>-2093.0263186900556</v>
      </c>
      <c r="AB190" s="31">
        <v>0</v>
      </c>
      <c r="AC190" s="33">
        <v>0</v>
      </c>
    </row>
    <row r="191" spans="1:29" s="34" customFormat="1">
      <c r="A191" s="35" t="s">
        <v>722</v>
      </c>
      <c r="B191" s="36" t="s">
        <v>1846</v>
      </c>
      <c r="C191" s="30">
        <v>22314.639999999999</v>
      </c>
      <c r="D191" s="28">
        <v>7.4300000000000004E-5</v>
      </c>
      <c r="E191" s="28">
        <v>7.7249999999999994E-5</v>
      </c>
      <c r="F191" s="32">
        <v>200310</v>
      </c>
      <c r="G191" s="31">
        <v>252939</v>
      </c>
      <c r="H191" s="33">
        <v>157324</v>
      </c>
      <c r="I191" s="32">
        <v>16720</v>
      </c>
      <c r="J191" s="31">
        <v>-63391.334105052301</v>
      </c>
      <c r="K191" s="31">
        <v>-46671.334105052301</v>
      </c>
      <c r="L191" s="31">
        <v>0</v>
      </c>
      <c r="M191" s="33">
        <v>-46671.334105052301</v>
      </c>
      <c r="N191" s="32">
        <v>9157</v>
      </c>
      <c r="O191" s="31">
        <v>0</v>
      </c>
      <c r="P191" s="31">
        <v>17838</v>
      </c>
      <c r="Q191" s="31">
        <v>0</v>
      </c>
      <c r="R191" s="33">
        <v>26995</v>
      </c>
      <c r="S191" s="32">
        <v>0</v>
      </c>
      <c r="T191" s="31">
        <v>15644</v>
      </c>
      <c r="U191" s="31">
        <v>19848</v>
      </c>
      <c r="V191" s="31">
        <v>62460.020497555626</v>
      </c>
      <c r="W191" s="60">
        <v>97952.020497555626</v>
      </c>
      <c r="X191" s="32">
        <v>-45728.78362641135</v>
      </c>
      <c r="Y191" s="31">
        <v>-20255.372276373248</v>
      </c>
      <c r="Z191" s="31">
        <v>-2187.3045709930743</v>
      </c>
      <c r="AA191" s="31">
        <v>-2785.5600237779599</v>
      </c>
      <c r="AB191" s="31">
        <v>0</v>
      </c>
      <c r="AC191" s="33">
        <v>0</v>
      </c>
    </row>
    <row r="192" spans="1:29" s="34" customFormat="1">
      <c r="A192" s="35" t="s">
        <v>740</v>
      </c>
      <c r="B192" s="36" t="s">
        <v>1864</v>
      </c>
      <c r="C192" s="30">
        <v>70314.27</v>
      </c>
      <c r="D192" s="28">
        <v>2.3411999999999999E-4</v>
      </c>
      <c r="E192" s="28">
        <v>3.2987000000000001E-4</v>
      </c>
      <c r="F192" s="32">
        <v>631177</v>
      </c>
      <c r="G192" s="31">
        <v>797012</v>
      </c>
      <c r="H192" s="33">
        <v>495728</v>
      </c>
      <c r="I192" s="32">
        <v>52685</v>
      </c>
      <c r="J192" s="31">
        <v>-224769.8238682175</v>
      </c>
      <c r="K192" s="31">
        <v>-172084.8238682175</v>
      </c>
      <c r="L192" s="31">
        <v>0</v>
      </c>
      <c r="M192" s="33">
        <v>-172084.8238682175</v>
      </c>
      <c r="N192" s="32">
        <v>28855</v>
      </c>
      <c r="O192" s="31">
        <v>0</v>
      </c>
      <c r="P192" s="31">
        <v>56209</v>
      </c>
      <c r="Q192" s="31">
        <v>0</v>
      </c>
      <c r="R192" s="33">
        <v>85064</v>
      </c>
      <c r="S192" s="32">
        <v>0</v>
      </c>
      <c r="T192" s="31">
        <v>49293</v>
      </c>
      <c r="U192" s="31">
        <v>62541</v>
      </c>
      <c r="V192" s="31">
        <v>487701.12047714961</v>
      </c>
      <c r="W192" s="60">
        <v>599535.12047714961</v>
      </c>
      <c r="X192" s="32">
        <v>-220215.34551241455</v>
      </c>
      <c r="Y192" s="31">
        <v>-187185.05348457716</v>
      </c>
      <c r="Z192" s="31">
        <v>-85252.005164865768</v>
      </c>
      <c r="AA192" s="31">
        <v>-21818.716315292164</v>
      </c>
      <c r="AB192" s="31">
        <v>0</v>
      </c>
      <c r="AC192" s="33">
        <v>0</v>
      </c>
    </row>
    <row r="193" spans="1:29" s="34" customFormat="1">
      <c r="A193" s="35" t="s">
        <v>747</v>
      </c>
      <c r="B193" s="36" t="s">
        <v>1871</v>
      </c>
      <c r="C193" s="30">
        <v>64200.5</v>
      </c>
      <c r="D193" s="28">
        <v>2.1376000000000001E-4</v>
      </c>
      <c r="E193" s="28">
        <v>2.4538000000000001E-4</v>
      </c>
      <c r="F193" s="32">
        <v>576287</v>
      </c>
      <c r="G193" s="31">
        <v>727700</v>
      </c>
      <c r="H193" s="33">
        <v>452617</v>
      </c>
      <c r="I193" s="32">
        <v>48104</v>
      </c>
      <c r="J193" s="31">
        <v>26070.083760324927</v>
      </c>
      <c r="K193" s="31">
        <v>74174.083760324924</v>
      </c>
      <c r="L193" s="31">
        <v>0</v>
      </c>
      <c r="M193" s="33">
        <v>74174.083760324924</v>
      </c>
      <c r="N193" s="32">
        <v>26346</v>
      </c>
      <c r="O193" s="31">
        <v>0</v>
      </c>
      <c r="P193" s="31">
        <v>51321</v>
      </c>
      <c r="Q193" s="31">
        <v>103925.32227602776</v>
      </c>
      <c r="R193" s="33">
        <v>181592.32227602776</v>
      </c>
      <c r="S193" s="32">
        <v>0</v>
      </c>
      <c r="T193" s="31">
        <v>45006</v>
      </c>
      <c r="U193" s="31">
        <v>57102</v>
      </c>
      <c r="V193" s="31">
        <v>71918.123055758246</v>
      </c>
      <c r="W193" s="60">
        <v>174026.12305575825</v>
      </c>
      <c r="X193" s="32">
        <v>21455.865456236661</v>
      </c>
      <c r="Y193" s="31">
        <v>7255.5563682622378</v>
      </c>
      <c r="Z193" s="31">
        <v>-9643.6400542988522</v>
      </c>
      <c r="AA193" s="31">
        <v>-11501.582549930536</v>
      </c>
      <c r="AB193" s="31">
        <v>0</v>
      </c>
      <c r="AC193" s="33">
        <v>0</v>
      </c>
    </row>
    <row r="194" spans="1:29" s="34" customFormat="1">
      <c r="A194" s="35" t="s">
        <v>752</v>
      </c>
      <c r="B194" s="36" t="s">
        <v>1876</v>
      </c>
      <c r="C194" s="30">
        <v>305801.76999999996</v>
      </c>
      <c r="D194" s="28">
        <v>1.01819E-3</v>
      </c>
      <c r="E194" s="28">
        <v>1.0443399999999999E-3</v>
      </c>
      <c r="F194" s="32">
        <v>2744995</v>
      </c>
      <c r="G194" s="31">
        <v>3466211</v>
      </c>
      <c r="H194" s="33">
        <v>2155925</v>
      </c>
      <c r="I194" s="32">
        <v>229129</v>
      </c>
      <c r="J194" s="31">
        <v>75993.698473153665</v>
      </c>
      <c r="K194" s="31">
        <v>305122.69847315364</v>
      </c>
      <c r="L194" s="31">
        <v>0</v>
      </c>
      <c r="M194" s="33">
        <v>305122.69847315364</v>
      </c>
      <c r="N194" s="32">
        <v>125490</v>
      </c>
      <c r="O194" s="31">
        <v>0</v>
      </c>
      <c r="P194" s="31">
        <v>244452</v>
      </c>
      <c r="Q194" s="31">
        <v>384777.50867966068</v>
      </c>
      <c r="R194" s="33">
        <v>754719.50867966074</v>
      </c>
      <c r="S194" s="32">
        <v>0</v>
      </c>
      <c r="T194" s="31">
        <v>214376</v>
      </c>
      <c r="U194" s="31">
        <v>271990</v>
      </c>
      <c r="V194" s="31">
        <v>112435.79951490859</v>
      </c>
      <c r="W194" s="60">
        <v>598801.79951490858</v>
      </c>
      <c r="X194" s="32">
        <v>123880.14740759524</v>
      </c>
      <c r="Y194" s="31">
        <v>53705.035840682394</v>
      </c>
      <c r="Z194" s="31">
        <v>14348.635160098118</v>
      </c>
      <c r="AA194" s="31">
        <v>-36016.109243623687</v>
      </c>
      <c r="AB194" s="31">
        <v>0</v>
      </c>
      <c r="AC194" s="33">
        <v>0</v>
      </c>
    </row>
    <row r="195" spans="1:29" s="34" customFormat="1">
      <c r="A195" s="35" t="s">
        <v>756</v>
      </c>
      <c r="B195" s="36" t="s">
        <v>1880</v>
      </c>
      <c r="C195" s="30">
        <v>566642.28</v>
      </c>
      <c r="D195" s="28">
        <v>1.88668E-3</v>
      </c>
      <c r="E195" s="28">
        <v>1.6788E-3</v>
      </c>
      <c r="F195" s="32">
        <v>5086406</v>
      </c>
      <c r="G195" s="31">
        <v>6422801</v>
      </c>
      <c r="H195" s="33">
        <v>3994874</v>
      </c>
      <c r="I195" s="32">
        <v>424571</v>
      </c>
      <c r="J195" s="31">
        <v>434098.25146188249</v>
      </c>
      <c r="K195" s="31">
        <v>858669.25146188249</v>
      </c>
      <c r="L195" s="31">
        <v>0</v>
      </c>
      <c r="M195" s="33">
        <v>858669.25146188249</v>
      </c>
      <c r="N195" s="32">
        <v>232530</v>
      </c>
      <c r="O195" s="31">
        <v>0</v>
      </c>
      <c r="P195" s="31">
        <v>452964</v>
      </c>
      <c r="Q195" s="31">
        <v>1100863.6028129936</v>
      </c>
      <c r="R195" s="33">
        <v>1786357.6028129936</v>
      </c>
      <c r="S195" s="32">
        <v>0</v>
      </c>
      <c r="T195" s="31">
        <v>397234</v>
      </c>
      <c r="U195" s="31">
        <v>503990</v>
      </c>
      <c r="V195" s="31">
        <v>92815.40391414355</v>
      </c>
      <c r="W195" s="60">
        <v>994039.40391414356</v>
      </c>
      <c r="X195" s="32">
        <v>328367.3746457352</v>
      </c>
      <c r="Y195" s="31">
        <v>261912.0325941011</v>
      </c>
      <c r="Z195" s="31">
        <v>230108.58871288231</v>
      </c>
      <c r="AA195" s="31">
        <v>-28069.797053868475</v>
      </c>
      <c r="AB195" s="31">
        <v>0</v>
      </c>
      <c r="AC195" s="33">
        <v>0</v>
      </c>
    </row>
    <row r="196" spans="1:29" s="34" customFormat="1">
      <c r="A196" s="35" t="s">
        <v>757</v>
      </c>
      <c r="B196" s="36" t="s">
        <v>1881</v>
      </c>
      <c r="C196" s="30">
        <v>20003.990000000002</v>
      </c>
      <c r="D196" s="28">
        <v>6.6600000000000006E-5</v>
      </c>
      <c r="E196" s="28">
        <v>6.7219999999999997E-5</v>
      </c>
      <c r="F196" s="32">
        <v>179551</v>
      </c>
      <c r="G196" s="31">
        <v>226726</v>
      </c>
      <c r="H196" s="33">
        <v>141019</v>
      </c>
      <c r="I196" s="32">
        <v>14987</v>
      </c>
      <c r="J196" s="31">
        <v>-5026.2303291795215</v>
      </c>
      <c r="K196" s="31">
        <v>9960.7696708204785</v>
      </c>
      <c r="L196" s="31">
        <v>0</v>
      </c>
      <c r="M196" s="33">
        <v>9960.7696708204785</v>
      </c>
      <c r="N196" s="32">
        <v>8208</v>
      </c>
      <c r="O196" s="31">
        <v>0</v>
      </c>
      <c r="P196" s="31">
        <v>15990</v>
      </c>
      <c r="Q196" s="31">
        <v>7801.8012420487203</v>
      </c>
      <c r="R196" s="33">
        <v>31999.801242048721</v>
      </c>
      <c r="S196" s="32">
        <v>0</v>
      </c>
      <c r="T196" s="31">
        <v>14022</v>
      </c>
      <c r="U196" s="31">
        <v>17791</v>
      </c>
      <c r="V196" s="31">
        <v>5006.3283509860794</v>
      </c>
      <c r="W196" s="60">
        <v>36819.328350986078</v>
      </c>
      <c r="X196" s="32">
        <v>-1798.8067143156709</v>
      </c>
      <c r="Y196" s="31">
        <v>-1725.2322866464965</v>
      </c>
      <c r="Z196" s="31">
        <v>895.33549376954591</v>
      </c>
      <c r="AA196" s="31">
        <v>-2190.823601744738</v>
      </c>
      <c r="AB196" s="31">
        <v>0</v>
      </c>
      <c r="AC196" s="33">
        <v>0</v>
      </c>
    </row>
    <row r="197" spans="1:29" s="34" customFormat="1">
      <c r="A197" s="35" t="s">
        <v>777</v>
      </c>
      <c r="B197" s="36" t="s">
        <v>1901</v>
      </c>
      <c r="C197" s="30">
        <v>218177.9</v>
      </c>
      <c r="D197" s="28">
        <v>7.2643999999999996E-4</v>
      </c>
      <c r="E197" s="28">
        <v>7.5208000000000002E-4</v>
      </c>
      <c r="F197" s="32">
        <v>1958450</v>
      </c>
      <c r="G197" s="31">
        <v>2473011</v>
      </c>
      <c r="H197" s="33">
        <v>1538171</v>
      </c>
      <c r="I197" s="32">
        <v>163475</v>
      </c>
      <c r="J197" s="31">
        <v>-19413.287991292338</v>
      </c>
      <c r="K197" s="31">
        <v>144061.71200870766</v>
      </c>
      <c r="L197" s="31">
        <v>0</v>
      </c>
      <c r="M197" s="33">
        <v>144061.71200870766</v>
      </c>
      <c r="N197" s="32">
        <v>89532</v>
      </c>
      <c r="O197" s="31">
        <v>0</v>
      </c>
      <c r="P197" s="31">
        <v>174407</v>
      </c>
      <c r="Q197" s="31">
        <v>41283.906478482131</v>
      </c>
      <c r="R197" s="33">
        <v>305222.90647848212</v>
      </c>
      <c r="S197" s="32">
        <v>0</v>
      </c>
      <c r="T197" s="31">
        <v>152949</v>
      </c>
      <c r="U197" s="31">
        <v>194054</v>
      </c>
      <c r="V197" s="31">
        <v>186498.68953625628</v>
      </c>
      <c r="W197" s="60">
        <v>533501.68953625625</v>
      </c>
      <c r="X197" s="32">
        <v>-60960.853701721484</v>
      </c>
      <c r="Y197" s="31">
        <v>-114850.77585027172</v>
      </c>
      <c r="Z197" s="31">
        <v>-25717.888879947401</v>
      </c>
      <c r="AA197" s="31">
        <v>-26749.264625833559</v>
      </c>
      <c r="AB197" s="31">
        <v>0</v>
      </c>
      <c r="AC197" s="33">
        <v>0</v>
      </c>
    </row>
    <row r="198" spans="1:29" s="34" customFormat="1">
      <c r="A198" s="35" t="s">
        <v>1152</v>
      </c>
      <c r="B198" s="36" t="s">
        <v>2298</v>
      </c>
      <c r="C198" s="30">
        <v>411987.91000000003</v>
      </c>
      <c r="D198" s="28">
        <v>1.37174E-3</v>
      </c>
      <c r="E198" s="28">
        <v>1.4742799999999999E-3</v>
      </c>
      <c r="F198" s="32">
        <v>3698150</v>
      </c>
      <c r="G198" s="31">
        <v>4669797</v>
      </c>
      <c r="H198" s="33">
        <v>2904535</v>
      </c>
      <c r="I198" s="32">
        <v>308691</v>
      </c>
      <c r="J198" s="31">
        <v>16635.617733620245</v>
      </c>
      <c r="K198" s="31">
        <v>325326.61773362022</v>
      </c>
      <c r="L198" s="31">
        <v>0</v>
      </c>
      <c r="M198" s="33">
        <v>325326.61773362022</v>
      </c>
      <c r="N198" s="32">
        <v>169064</v>
      </c>
      <c r="O198" s="31">
        <v>0</v>
      </c>
      <c r="P198" s="31">
        <v>329334</v>
      </c>
      <c r="Q198" s="31">
        <v>245577.30996116827</v>
      </c>
      <c r="R198" s="33">
        <v>743975.30996116833</v>
      </c>
      <c r="S198" s="32">
        <v>0</v>
      </c>
      <c r="T198" s="31">
        <v>288815</v>
      </c>
      <c r="U198" s="31">
        <v>366434</v>
      </c>
      <c r="V198" s="31">
        <v>246483.72597901357</v>
      </c>
      <c r="W198" s="60">
        <v>901732.7259790136</v>
      </c>
      <c r="X198" s="32">
        <v>-2687.3153511677156</v>
      </c>
      <c r="Y198" s="31">
        <v>-61584.310650265725</v>
      </c>
      <c r="Z198" s="31">
        <v>-34809.366187342355</v>
      </c>
      <c r="AA198" s="31">
        <v>-58676.423829069514</v>
      </c>
      <c r="AB198" s="31">
        <v>0</v>
      </c>
      <c r="AC198" s="33">
        <v>0</v>
      </c>
    </row>
    <row r="199" spans="1:29" s="34" customFormat="1">
      <c r="A199" s="35" t="s">
        <v>796</v>
      </c>
      <c r="B199" s="36" t="s">
        <v>1920</v>
      </c>
      <c r="C199" s="30">
        <v>192460.76</v>
      </c>
      <c r="D199" s="28">
        <v>6.4081000000000001E-4</v>
      </c>
      <c r="E199" s="28">
        <v>5.8555E-4</v>
      </c>
      <c r="F199" s="32">
        <v>1727595</v>
      </c>
      <c r="G199" s="31">
        <v>2181501</v>
      </c>
      <c r="H199" s="33">
        <v>1356857</v>
      </c>
      <c r="I199" s="32">
        <v>144205</v>
      </c>
      <c r="J199" s="31">
        <v>-144773.30018611683</v>
      </c>
      <c r="K199" s="31">
        <v>-568.30018611683045</v>
      </c>
      <c r="L199" s="31">
        <v>0</v>
      </c>
      <c r="M199" s="33">
        <v>-568.30018611683045</v>
      </c>
      <c r="N199" s="32">
        <v>78979</v>
      </c>
      <c r="O199" s="31">
        <v>0</v>
      </c>
      <c r="P199" s="31">
        <v>153849</v>
      </c>
      <c r="Q199" s="31">
        <v>118149.9673911814</v>
      </c>
      <c r="R199" s="33">
        <v>350977.96739118139</v>
      </c>
      <c r="S199" s="32">
        <v>0</v>
      </c>
      <c r="T199" s="31">
        <v>134920</v>
      </c>
      <c r="U199" s="31">
        <v>171180</v>
      </c>
      <c r="V199" s="31">
        <v>266403.05251074355</v>
      </c>
      <c r="W199" s="60">
        <v>572503.0525107435</v>
      </c>
      <c r="X199" s="32">
        <v>-125615.09321894876</v>
      </c>
      <c r="Y199" s="31">
        <v>-105230.77013838966</v>
      </c>
      <c r="Z199" s="31">
        <v>21168.420217260809</v>
      </c>
      <c r="AA199" s="31">
        <v>-11847.64197948451</v>
      </c>
      <c r="AB199" s="31">
        <v>0</v>
      </c>
      <c r="AC199" s="33">
        <v>0</v>
      </c>
    </row>
    <row r="200" spans="1:29" s="34" customFormat="1">
      <c r="A200" s="35" t="s">
        <v>797</v>
      </c>
      <c r="B200" s="36" t="s">
        <v>1921</v>
      </c>
      <c r="C200" s="30">
        <v>0</v>
      </c>
      <c r="D200" s="28">
        <v>0</v>
      </c>
      <c r="E200" s="28">
        <v>0</v>
      </c>
      <c r="F200" s="32">
        <v>0</v>
      </c>
      <c r="G200" s="31">
        <v>0</v>
      </c>
      <c r="H200" s="33">
        <v>0</v>
      </c>
      <c r="I200" s="32">
        <v>0</v>
      </c>
      <c r="J200" s="31">
        <v>-59612.955643288631</v>
      </c>
      <c r="K200" s="31">
        <v>-59612.955643288631</v>
      </c>
      <c r="L200" s="31">
        <v>0</v>
      </c>
      <c r="M200" s="33">
        <v>-59612.955643288631</v>
      </c>
      <c r="N200" s="32">
        <v>0</v>
      </c>
      <c r="O200" s="31">
        <v>0</v>
      </c>
      <c r="P200" s="31">
        <v>0</v>
      </c>
      <c r="Q200" s="31">
        <v>0</v>
      </c>
      <c r="R200" s="33">
        <v>0</v>
      </c>
      <c r="S200" s="32">
        <v>0</v>
      </c>
      <c r="T200" s="31">
        <v>0</v>
      </c>
      <c r="U200" s="31">
        <v>0</v>
      </c>
      <c r="V200" s="31">
        <v>99002.842818323072</v>
      </c>
      <c r="W200" s="60">
        <v>99002.842818323072</v>
      </c>
      <c r="X200" s="32">
        <v>-56326.948397226217</v>
      </c>
      <c r="Y200" s="31">
        <v>-36242.319460522682</v>
      </c>
      <c r="Z200" s="31">
        <v>-6433.574960574173</v>
      </c>
      <c r="AA200" s="31">
        <v>0</v>
      </c>
      <c r="AB200" s="31">
        <v>0</v>
      </c>
      <c r="AC200" s="33">
        <v>0</v>
      </c>
    </row>
    <row r="201" spans="1:29" s="34" customFormat="1">
      <c r="A201" s="35" t="s">
        <v>806</v>
      </c>
      <c r="B201" s="36" t="s">
        <v>1930</v>
      </c>
      <c r="C201" s="30">
        <v>2207810.4700000002</v>
      </c>
      <c r="D201" s="28">
        <v>7.3510700000000003E-3</v>
      </c>
      <c r="E201" s="28">
        <v>7.2560599999999999E-3</v>
      </c>
      <c r="F201" s="32">
        <v>19818158</v>
      </c>
      <c r="G201" s="31">
        <v>25025155</v>
      </c>
      <c r="H201" s="33">
        <v>15565224</v>
      </c>
      <c r="I201" s="32">
        <v>1654255</v>
      </c>
      <c r="J201" s="31">
        <v>956458.87226210372</v>
      </c>
      <c r="K201" s="31">
        <v>2610713.8722621035</v>
      </c>
      <c r="L201" s="31">
        <v>0</v>
      </c>
      <c r="M201" s="33">
        <v>2610713.8722621035</v>
      </c>
      <c r="N201" s="32">
        <v>906005</v>
      </c>
      <c r="O201" s="31">
        <v>0</v>
      </c>
      <c r="P201" s="31">
        <v>1764883</v>
      </c>
      <c r="Q201" s="31">
        <v>1382321.7990318281</v>
      </c>
      <c r="R201" s="33">
        <v>4053209.7990318281</v>
      </c>
      <c r="S201" s="32">
        <v>0</v>
      </c>
      <c r="T201" s="31">
        <v>1547741</v>
      </c>
      <c r="U201" s="31">
        <v>1963696</v>
      </c>
      <c r="V201" s="31">
        <v>0</v>
      </c>
      <c r="W201" s="60">
        <v>3511437</v>
      </c>
      <c r="X201" s="32">
        <v>576871.08650591702</v>
      </c>
      <c r="Y201" s="31">
        <v>-21089.659474813438</v>
      </c>
      <c r="Z201" s="31">
        <v>203205.05032659051</v>
      </c>
      <c r="AA201" s="31">
        <v>-217213.67832586597</v>
      </c>
      <c r="AB201" s="31">
        <v>0</v>
      </c>
      <c r="AC201" s="33">
        <v>0</v>
      </c>
    </row>
    <row r="202" spans="1:29" s="34" customFormat="1">
      <c r="A202" s="35" t="s">
        <v>807</v>
      </c>
      <c r="B202" s="36" t="s">
        <v>1931</v>
      </c>
      <c r="C202" s="30">
        <v>285245.39</v>
      </c>
      <c r="D202" s="28">
        <v>9.4974999999999996E-4</v>
      </c>
      <c r="E202" s="28">
        <v>8.5225000000000003E-4</v>
      </c>
      <c r="F202" s="32">
        <v>2560484</v>
      </c>
      <c r="G202" s="31">
        <v>3233222</v>
      </c>
      <c r="H202" s="33">
        <v>2011009</v>
      </c>
      <c r="I202" s="32">
        <v>213728</v>
      </c>
      <c r="J202" s="31">
        <v>-172924.09005719342</v>
      </c>
      <c r="K202" s="31">
        <v>40803.909942806582</v>
      </c>
      <c r="L202" s="31">
        <v>0</v>
      </c>
      <c r="M202" s="33">
        <v>40803.909942806582</v>
      </c>
      <c r="N202" s="32">
        <v>117055</v>
      </c>
      <c r="O202" s="31">
        <v>0</v>
      </c>
      <c r="P202" s="31">
        <v>228021</v>
      </c>
      <c r="Q202" s="31">
        <v>209548.45674991098</v>
      </c>
      <c r="R202" s="33">
        <v>554624.45674991095</v>
      </c>
      <c r="S202" s="32">
        <v>0</v>
      </c>
      <c r="T202" s="31">
        <v>199966</v>
      </c>
      <c r="U202" s="31">
        <v>253707</v>
      </c>
      <c r="V202" s="31">
        <v>356097.54766367539</v>
      </c>
      <c r="W202" s="60">
        <v>809770.54766367539</v>
      </c>
      <c r="X202" s="32">
        <v>-178142.16331741269</v>
      </c>
      <c r="Y202" s="31">
        <v>-119053.45941603216</v>
      </c>
      <c r="Z202" s="31">
        <v>57256.556513785938</v>
      </c>
      <c r="AA202" s="31">
        <v>-15207.024694105534</v>
      </c>
      <c r="AB202" s="31">
        <v>0</v>
      </c>
      <c r="AC202" s="33">
        <v>0</v>
      </c>
    </row>
    <row r="203" spans="1:29" s="34" customFormat="1">
      <c r="A203" s="35" t="s">
        <v>815</v>
      </c>
      <c r="B203" s="36" t="s">
        <v>1939</v>
      </c>
      <c r="C203" s="30">
        <v>0</v>
      </c>
      <c r="D203" s="28">
        <v>0</v>
      </c>
      <c r="E203" s="28">
        <v>0</v>
      </c>
      <c r="F203" s="32">
        <v>0</v>
      </c>
      <c r="G203" s="31">
        <v>0</v>
      </c>
      <c r="H203" s="33">
        <v>0</v>
      </c>
      <c r="I203" s="32">
        <v>0</v>
      </c>
      <c r="J203" s="31">
        <v>0</v>
      </c>
      <c r="K203" s="31">
        <v>0</v>
      </c>
      <c r="L203" s="31">
        <v>0</v>
      </c>
      <c r="M203" s="33">
        <v>0</v>
      </c>
      <c r="N203" s="32">
        <v>0</v>
      </c>
      <c r="O203" s="31">
        <v>0</v>
      </c>
      <c r="P203" s="31">
        <v>0</v>
      </c>
      <c r="Q203" s="31">
        <v>0</v>
      </c>
      <c r="R203" s="33">
        <v>0</v>
      </c>
      <c r="S203" s="32">
        <v>0</v>
      </c>
      <c r="T203" s="31">
        <v>0</v>
      </c>
      <c r="U203" s="31">
        <v>0</v>
      </c>
      <c r="V203" s="31">
        <v>0</v>
      </c>
      <c r="W203" s="60">
        <v>0</v>
      </c>
      <c r="X203" s="32">
        <v>0</v>
      </c>
      <c r="Y203" s="31">
        <v>0</v>
      </c>
      <c r="Z203" s="31">
        <v>0</v>
      </c>
      <c r="AA203" s="31">
        <v>0</v>
      </c>
      <c r="AB203" s="31">
        <v>0</v>
      </c>
      <c r="AC203" s="33">
        <v>0</v>
      </c>
    </row>
    <row r="204" spans="1:29" s="34" customFormat="1">
      <c r="A204" s="35" t="s">
        <v>820</v>
      </c>
      <c r="B204" s="36" t="s">
        <v>1944</v>
      </c>
      <c r="C204" s="30">
        <v>411606.5</v>
      </c>
      <c r="D204" s="28">
        <v>1.3704699999999999E-3</v>
      </c>
      <c r="E204" s="28">
        <v>1.32551E-3</v>
      </c>
      <c r="F204" s="32">
        <v>3694726</v>
      </c>
      <c r="G204" s="31">
        <v>4665474</v>
      </c>
      <c r="H204" s="33">
        <v>2901846</v>
      </c>
      <c r="I204" s="32">
        <v>308405</v>
      </c>
      <c r="J204" s="31">
        <v>-164118.08838575019</v>
      </c>
      <c r="K204" s="31">
        <v>144286.91161424981</v>
      </c>
      <c r="L204" s="31">
        <v>0</v>
      </c>
      <c r="M204" s="33">
        <v>144286.91161424981</v>
      </c>
      <c r="N204" s="32">
        <v>168908</v>
      </c>
      <c r="O204" s="31">
        <v>0</v>
      </c>
      <c r="P204" s="31">
        <v>329029</v>
      </c>
      <c r="Q204" s="31">
        <v>101868.94635891501</v>
      </c>
      <c r="R204" s="33">
        <v>599805.94635891495</v>
      </c>
      <c r="S204" s="32">
        <v>0</v>
      </c>
      <c r="T204" s="31">
        <v>288548</v>
      </c>
      <c r="U204" s="31">
        <v>366094</v>
      </c>
      <c r="V204" s="31">
        <v>410232.98364952148</v>
      </c>
      <c r="W204" s="60">
        <v>1064874.9836495216</v>
      </c>
      <c r="X204" s="32">
        <v>-218896.55237459048</v>
      </c>
      <c r="Y204" s="31">
        <v>-221378.64192526101</v>
      </c>
      <c r="Z204" s="31">
        <v>11592.381736297317</v>
      </c>
      <c r="AA204" s="31">
        <v>-36386.224727052526</v>
      </c>
      <c r="AB204" s="31">
        <v>0</v>
      </c>
      <c r="AC204" s="33">
        <v>0</v>
      </c>
    </row>
    <row r="205" spans="1:29" s="34" customFormat="1">
      <c r="A205" s="35" t="s">
        <v>827</v>
      </c>
      <c r="B205" s="36" t="s">
        <v>1951</v>
      </c>
      <c r="C205" s="30">
        <v>184234.22</v>
      </c>
      <c r="D205" s="28">
        <v>6.1342000000000005E-4</v>
      </c>
      <c r="E205" s="28">
        <v>6.9260999999999997E-4</v>
      </c>
      <c r="F205" s="32">
        <v>1653753</v>
      </c>
      <c r="G205" s="31">
        <v>2088258</v>
      </c>
      <c r="H205" s="33">
        <v>1298861</v>
      </c>
      <c r="I205" s="32">
        <v>138042</v>
      </c>
      <c r="J205" s="31">
        <v>-108440.50178203234</v>
      </c>
      <c r="K205" s="31">
        <v>29601.498217967659</v>
      </c>
      <c r="L205" s="31">
        <v>0</v>
      </c>
      <c r="M205" s="33">
        <v>29601.498217967659</v>
      </c>
      <c r="N205" s="32">
        <v>75603</v>
      </c>
      <c r="O205" s="31">
        <v>0</v>
      </c>
      <c r="P205" s="31">
        <v>147273</v>
      </c>
      <c r="Q205" s="31">
        <v>5362.485369827742</v>
      </c>
      <c r="R205" s="33">
        <v>228238.48536982774</v>
      </c>
      <c r="S205" s="32">
        <v>0</v>
      </c>
      <c r="T205" s="31">
        <v>129153</v>
      </c>
      <c r="U205" s="31">
        <v>163863</v>
      </c>
      <c r="V205" s="31">
        <v>311923.60726440453</v>
      </c>
      <c r="W205" s="60">
        <v>604939.60726440453</v>
      </c>
      <c r="X205" s="32">
        <v>-127204.20820091626</v>
      </c>
      <c r="Y205" s="31">
        <v>-153908.55824070564</v>
      </c>
      <c r="Z205" s="31">
        <v>-64321.8123302022</v>
      </c>
      <c r="AA205" s="31">
        <v>-31266.543122752722</v>
      </c>
      <c r="AB205" s="31">
        <v>0</v>
      </c>
      <c r="AC205" s="33">
        <v>0</v>
      </c>
    </row>
    <row r="206" spans="1:29" s="34" customFormat="1">
      <c r="A206" s="35" t="s">
        <v>843</v>
      </c>
      <c r="B206" s="36" t="s">
        <v>1967</v>
      </c>
      <c r="C206" s="30">
        <v>216883.21000000002</v>
      </c>
      <c r="D206" s="28">
        <v>7.2212999999999997E-4</v>
      </c>
      <c r="E206" s="28">
        <v>6.3606000000000003E-4</v>
      </c>
      <c r="F206" s="32">
        <v>1946830</v>
      </c>
      <c r="G206" s="31">
        <v>2458338</v>
      </c>
      <c r="H206" s="33">
        <v>1529045</v>
      </c>
      <c r="I206" s="32">
        <v>162505</v>
      </c>
      <c r="J206" s="31">
        <v>-63081.225686844933</v>
      </c>
      <c r="K206" s="31">
        <v>99423.774313155067</v>
      </c>
      <c r="L206" s="31">
        <v>0</v>
      </c>
      <c r="M206" s="33">
        <v>99423.774313155067</v>
      </c>
      <c r="N206" s="32">
        <v>89001</v>
      </c>
      <c r="O206" s="31">
        <v>0</v>
      </c>
      <c r="P206" s="31">
        <v>173373</v>
      </c>
      <c r="Q206" s="31">
        <v>185683.04223520574</v>
      </c>
      <c r="R206" s="33">
        <v>448057.04223520576</v>
      </c>
      <c r="S206" s="32">
        <v>0</v>
      </c>
      <c r="T206" s="31">
        <v>152042</v>
      </c>
      <c r="U206" s="31">
        <v>192903</v>
      </c>
      <c r="V206" s="31">
        <v>152007.37998041118</v>
      </c>
      <c r="W206" s="60">
        <v>496952.37998041115</v>
      </c>
      <c r="X206" s="32">
        <v>-67364.826021128887</v>
      </c>
      <c r="Y206" s="31">
        <v>-34116.424793272236</v>
      </c>
      <c r="Z206" s="31">
        <v>62348.494034492214</v>
      </c>
      <c r="AA206" s="31">
        <v>-9762.5809652965163</v>
      </c>
      <c r="AB206" s="31">
        <v>0</v>
      </c>
      <c r="AC206" s="33">
        <v>0</v>
      </c>
    </row>
    <row r="207" spans="1:29" s="34" customFormat="1">
      <c r="A207" s="35" t="s">
        <v>844</v>
      </c>
      <c r="B207" s="36" t="s">
        <v>1968</v>
      </c>
      <c r="C207" s="30">
        <v>28152.86</v>
      </c>
      <c r="D207" s="28">
        <v>9.3739999999999994E-5</v>
      </c>
      <c r="E207" s="28">
        <v>6.8940000000000001E-5</v>
      </c>
      <c r="F207" s="32">
        <v>252719</v>
      </c>
      <c r="G207" s="31">
        <v>319118</v>
      </c>
      <c r="H207" s="33">
        <v>198486</v>
      </c>
      <c r="I207" s="32">
        <v>21095</v>
      </c>
      <c r="J207" s="31">
        <v>4830.4638160526411</v>
      </c>
      <c r="K207" s="31">
        <v>25925.463816052641</v>
      </c>
      <c r="L207" s="31">
        <v>0</v>
      </c>
      <c r="M207" s="33">
        <v>25925.463816052641</v>
      </c>
      <c r="N207" s="32">
        <v>11553</v>
      </c>
      <c r="O207" s="31">
        <v>0</v>
      </c>
      <c r="P207" s="31">
        <v>22506</v>
      </c>
      <c r="Q207" s="31">
        <v>59574.891829335</v>
      </c>
      <c r="R207" s="33">
        <v>93633.891829335</v>
      </c>
      <c r="S207" s="32">
        <v>0</v>
      </c>
      <c r="T207" s="31">
        <v>19737</v>
      </c>
      <c r="U207" s="31">
        <v>25041</v>
      </c>
      <c r="V207" s="31">
        <v>54801.403201129579</v>
      </c>
      <c r="W207" s="60">
        <v>99579.403201129579</v>
      </c>
      <c r="X207" s="32">
        <v>-6178.8763151191406</v>
      </c>
      <c r="Y207" s="31">
        <v>-12715.041608544463</v>
      </c>
      <c r="Z207" s="31">
        <v>12160.019880327327</v>
      </c>
      <c r="AA207" s="31">
        <v>788.38667154170207</v>
      </c>
      <c r="AB207" s="31">
        <v>0</v>
      </c>
      <c r="AC207" s="33">
        <v>0</v>
      </c>
    </row>
    <row r="208" spans="1:29" s="34" customFormat="1">
      <c r="A208" s="35" t="s">
        <v>1153</v>
      </c>
      <c r="B208" s="36" t="s">
        <v>2299</v>
      </c>
      <c r="C208" s="30">
        <v>1216805.97</v>
      </c>
      <c r="D208" s="28">
        <v>4.0514499999999998E-3</v>
      </c>
      <c r="E208" s="28">
        <v>4.1113699999999996E-3</v>
      </c>
      <c r="F208" s="32">
        <v>10922529</v>
      </c>
      <c r="G208" s="31">
        <v>13792300</v>
      </c>
      <c r="H208" s="33">
        <v>8578578</v>
      </c>
      <c r="I208" s="32">
        <v>911722</v>
      </c>
      <c r="J208" s="31">
        <v>-238431.65025902243</v>
      </c>
      <c r="K208" s="31">
        <v>673290.34974097763</v>
      </c>
      <c r="L208" s="31">
        <v>0</v>
      </c>
      <c r="M208" s="33">
        <v>673290.34974097763</v>
      </c>
      <c r="N208" s="32">
        <v>499333</v>
      </c>
      <c r="O208" s="31">
        <v>0</v>
      </c>
      <c r="P208" s="31">
        <v>972693</v>
      </c>
      <c r="Q208" s="31">
        <v>230518.54377998319</v>
      </c>
      <c r="R208" s="33">
        <v>1702544.5437799832</v>
      </c>
      <c r="S208" s="32">
        <v>0</v>
      </c>
      <c r="T208" s="31">
        <v>853018</v>
      </c>
      <c r="U208" s="31">
        <v>1082266</v>
      </c>
      <c r="V208" s="31">
        <v>596521.33779221354</v>
      </c>
      <c r="W208" s="60">
        <v>2531805.3377922135</v>
      </c>
      <c r="X208" s="32">
        <v>-231522.1220156287</v>
      </c>
      <c r="Y208" s="31">
        <v>-413279.38534831908</v>
      </c>
      <c r="Z208" s="31">
        <v>-47807.328362815897</v>
      </c>
      <c r="AA208" s="31">
        <v>-136651.95828546662</v>
      </c>
      <c r="AB208" s="31">
        <v>0</v>
      </c>
      <c r="AC208" s="33">
        <v>0</v>
      </c>
    </row>
    <row r="209" spans="1:29" s="34" customFormat="1">
      <c r="A209" s="35" t="s">
        <v>855</v>
      </c>
      <c r="B209" s="36" t="s">
        <v>1979</v>
      </c>
      <c r="C209" s="30">
        <v>203015.61</v>
      </c>
      <c r="D209" s="28">
        <v>6.7595999999999997E-4</v>
      </c>
      <c r="E209" s="28">
        <v>6.5939000000000004E-4</v>
      </c>
      <c r="F209" s="32">
        <v>1822358</v>
      </c>
      <c r="G209" s="31">
        <v>2301162</v>
      </c>
      <c r="H209" s="33">
        <v>1431284</v>
      </c>
      <c r="I209" s="32">
        <v>152115</v>
      </c>
      <c r="J209" s="31">
        <v>-72792.306195077719</v>
      </c>
      <c r="K209" s="31">
        <v>79322.693804922281</v>
      </c>
      <c r="L209" s="31">
        <v>0</v>
      </c>
      <c r="M209" s="33">
        <v>79322.693804922281</v>
      </c>
      <c r="N209" s="32">
        <v>83311</v>
      </c>
      <c r="O209" s="31">
        <v>0</v>
      </c>
      <c r="P209" s="31">
        <v>162288</v>
      </c>
      <c r="Q209" s="31">
        <v>32516.148422715894</v>
      </c>
      <c r="R209" s="33">
        <v>278115.14842271589</v>
      </c>
      <c r="S209" s="32">
        <v>0</v>
      </c>
      <c r="T209" s="31">
        <v>142321</v>
      </c>
      <c r="U209" s="31">
        <v>180570</v>
      </c>
      <c r="V209" s="31">
        <v>173109.76836381192</v>
      </c>
      <c r="W209" s="60">
        <v>496000.76836381189</v>
      </c>
      <c r="X209" s="32">
        <v>-89518.033259543939</v>
      </c>
      <c r="Y209" s="31">
        <v>-108557.06761178678</v>
      </c>
      <c r="Z209" s="31">
        <v>-1017.1192725595265</v>
      </c>
      <c r="AA209" s="31">
        <v>-18793.399797205748</v>
      </c>
      <c r="AB209" s="31">
        <v>0</v>
      </c>
      <c r="AC209" s="33">
        <v>0</v>
      </c>
    </row>
    <row r="210" spans="1:29" s="34" customFormat="1">
      <c r="A210" s="35" t="s">
        <v>856</v>
      </c>
      <c r="B210" s="36" t="s">
        <v>1980</v>
      </c>
      <c r="C210" s="30">
        <v>370366.12</v>
      </c>
      <c r="D210" s="28">
        <v>1.2331600000000001E-3</v>
      </c>
      <c r="E210" s="28">
        <v>1.2182600000000001E-3</v>
      </c>
      <c r="F210" s="32">
        <v>3324545</v>
      </c>
      <c r="G210" s="31">
        <v>4198031</v>
      </c>
      <c r="H210" s="33">
        <v>2611104</v>
      </c>
      <c r="I210" s="32">
        <v>277505</v>
      </c>
      <c r="J210" s="31">
        <v>273172.99583282636</v>
      </c>
      <c r="K210" s="31">
        <v>550677.99583282636</v>
      </c>
      <c r="L210" s="31">
        <v>0</v>
      </c>
      <c r="M210" s="33">
        <v>550677.99583282636</v>
      </c>
      <c r="N210" s="32">
        <v>151985</v>
      </c>
      <c r="O210" s="31">
        <v>0</v>
      </c>
      <c r="P210" s="31">
        <v>296063</v>
      </c>
      <c r="Q210" s="31">
        <v>180388.55788488389</v>
      </c>
      <c r="R210" s="33">
        <v>628436.55788488383</v>
      </c>
      <c r="S210" s="32">
        <v>0</v>
      </c>
      <c r="T210" s="31">
        <v>259637</v>
      </c>
      <c r="U210" s="31">
        <v>329415</v>
      </c>
      <c r="V210" s="31">
        <v>0</v>
      </c>
      <c r="W210" s="60">
        <v>589052</v>
      </c>
      <c r="X210" s="32">
        <v>98400.126585833787</v>
      </c>
      <c r="Y210" s="31">
        <v>-48397.58246698069</v>
      </c>
      <c r="Z210" s="31">
        <v>25977.254808636972</v>
      </c>
      <c r="AA210" s="31">
        <v>-36595.241042606242</v>
      </c>
      <c r="AB210" s="31">
        <v>0</v>
      </c>
      <c r="AC210" s="33">
        <v>0</v>
      </c>
    </row>
    <row r="211" spans="1:29" s="34" customFormat="1">
      <c r="A211" s="35" t="s">
        <v>857</v>
      </c>
      <c r="B211" s="36" t="s">
        <v>1981</v>
      </c>
      <c r="C211" s="30">
        <v>268786.68</v>
      </c>
      <c r="D211" s="28">
        <v>8.9495000000000004E-4</v>
      </c>
      <c r="E211" s="28">
        <v>9.8079000000000005E-4</v>
      </c>
      <c r="F211" s="32">
        <v>2412745</v>
      </c>
      <c r="G211" s="31">
        <v>3046667</v>
      </c>
      <c r="H211" s="33">
        <v>1894975</v>
      </c>
      <c r="I211" s="32">
        <v>201396</v>
      </c>
      <c r="J211" s="31">
        <v>-33412.584572527427</v>
      </c>
      <c r="K211" s="31">
        <v>167983.41542747256</v>
      </c>
      <c r="L211" s="31">
        <v>0</v>
      </c>
      <c r="M211" s="33">
        <v>167983.41542747256</v>
      </c>
      <c r="N211" s="32">
        <v>110301</v>
      </c>
      <c r="O211" s="31">
        <v>0</v>
      </c>
      <c r="P211" s="31">
        <v>214864</v>
      </c>
      <c r="Q211" s="31">
        <v>54057.805923075735</v>
      </c>
      <c r="R211" s="33">
        <v>379222.80592307576</v>
      </c>
      <c r="S211" s="32">
        <v>0</v>
      </c>
      <c r="T211" s="31">
        <v>188429</v>
      </c>
      <c r="U211" s="31">
        <v>239069</v>
      </c>
      <c r="V211" s="31">
        <v>195027.72709390754</v>
      </c>
      <c r="W211" s="60">
        <v>622525.72709390754</v>
      </c>
      <c r="X211" s="32">
        <v>-57911.349182729296</v>
      </c>
      <c r="Y211" s="31">
        <v>-97919.534547271556</v>
      </c>
      <c r="Z211" s="31">
        <v>-46332.558884900951</v>
      </c>
      <c r="AA211" s="31">
        <v>-41139.478555929963</v>
      </c>
      <c r="AB211" s="31">
        <v>0</v>
      </c>
      <c r="AC211" s="33">
        <v>0</v>
      </c>
    </row>
    <row r="212" spans="1:29" s="34" customFormat="1">
      <c r="A212" s="35" t="s">
        <v>859</v>
      </c>
      <c r="B212" s="36" t="s">
        <v>1983</v>
      </c>
      <c r="C212" s="30">
        <v>678942.79</v>
      </c>
      <c r="D212" s="28">
        <v>2.2605899999999998E-3</v>
      </c>
      <c r="E212" s="28">
        <v>2.6424199999999999E-3</v>
      </c>
      <c r="F212" s="32">
        <v>6094450</v>
      </c>
      <c r="G212" s="31">
        <v>7695698</v>
      </c>
      <c r="H212" s="33">
        <v>4786594</v>
      </c>
      <c r="I212" s="32">
        <v>508714</v>
      </c>
      <c r="J212" s="31">
        <v>-401439.8174711187</v>
      </c>
      <c r="K212" s="31">
        <v>107274.1825288813</v>
      </c>
      <c r="L212" s="31">
        <v>0</v>
      </c>
      <c r="M212" s="33">
        <v>107274.1825288813</v>
      </c>
      <c r="N212" s="32">
        <v>278613</v>
      </c>
      <c r="O212" s="31">
        <v>0</v>
      </c>
      <c r="P212" s="31">
        <v>542734</v>
      </c>
      <c r="Q212" s="31">
        <v>95304.305573953403</v>
      </c>
      <c r="R212" s="33">
        <v>916651.30557395343</v>
      </c>
      <c r="S212" s="32">
        <v>0</v>
      </c>
      <c r="T212" s="31">
        <v>475959</v>
      </c>
      <c r="U212" s="31">
        <v>603873</v>
      </c>
      <c r="V212" s="31">
        <v>1237683.5909660056</v>
      </c>
      <c r="W212" s="60">
        <v>2317515.5909660058</v>
      </c>
      <c r="X212" s="32">
        <v>-535001.27559739014</v>
      </c>
      <c r="Y212" s="31">
        <v>-500595.26338592643</v>
      </c>
      <c r="Z212" s="31">
        <v>-236465.34933329682</v>
      </c>
      <c r="AA212" s="31">
        <v>-128802.39707543862</v>
      </c>
      <c r="AB212" s="31">
        <v>0</v>
      </c>
      <c r="AC212" s="33">
        <v>0</v>
      </c>
    </row>
    <row r="213" spans="1:29" s="34" customFormat="1">
      <c r="A213" s="35" t="s">
        <v>861</v>
      </c>
      <c r="B213" s="36" t="s">
        <v>1985</v>
      </c>
      <c r="C213" s="30">
        <v>142031.41</v>
      </c>
      <c r="D213" s="28">
        <v>4.729E-4</v>
      </c>
      <c r="E213" s="28">
        <v>5.1548999999999996E-4</v>
      </c>
      <c r="F213" s="32">
        <v>1274917</v>
      </c>
      <c r="G213" s="31">
        <v>1609888</v>
      </c>
      <c r="H213" s="33">
        <v>1001323</v>
      </c>
      <c r="I213" s="32">
        <v>106420</v>
      </c>
      <c r="J213" s="31">
        <v>-50810.043302818369</v>
      </c>
      <c r="K213" s="31">
        <v>55609.956697181631</v>
      </c>
      <c r="L213" s="31">
        <v>0</v>
      </c>
      <c r="M213" s="33">
        <v>55609.956697181631</v>
      </c>
      <c r="N213" s="32">
        <v>58284</v>
      </c>
      <c r="O213" s="31">
        <v>0</v>
      </c>
      <c r="P213" s="31">
        <v>113536</v>
      </c>
      <c r="Q213" s="31">
        <v>23966.599567540441</v>
      </c>
      <c r="R213" s="33">
        <v>195786.59956754046</v>
      </c>
      <c r="S213" s="32">
        <v>0</v>
      </c>
      <c r="T213" s="31">
        <v>99567</v>
      </c>
      <c r="U213" s="31">
        <v>126326</v>
      </c>
      <c r="V213" s="31">
        <v>225700.81626409205</v>
      </c>
      <c r="W213" s="60">
        <v>451593.81626409205</v>
      </c>
      <c r="X213" s="32">
        <v>-101343.26313922783</v>
      </c>
      <c r="Y213" s="31">
        <v>-103681.73684582354</v>
      </c>
      <c r="Z213" s="31">
        <v>-29462.408179456514</v>
      </c>
      <c r="AA213" s="31">
        <v>-21319.808532043731</v>
      </c>
      <c r="AB213" s="31">
        <v>0</v>
      </c>
      <c r="AC213" s="33">
        <v>0</v>
      </c>
    </row>
    <row r="214" spans="1:29" s="34" customFormat="1">
      <c r="A214" s="35" t="s">
        <v>862</v>
      </c>
      <c r="B214" s="36" t="s">
        <v>1986</v>
      </c>
      <c r="C214" s="30">
        <v>1293810.75</v>
      </c>
      <c r="D214" s="28">
        <v>4.3078400000000003E-3</v>
      </c>
      <c r="E214" s="28">
        <v>3.7475500000000001E-3</v>
      </c>
      <c r="F214" s="32">
        <v>11613745</v>
      </c>
      <c r="G214" s="31">
        <v>14665126</v>
      </c>
      <c r="H214" s="33">
        <v>9121460</v>
      </c>
      <c r="I214" s="32">
        <v>969419</v>
      </c>
      <c r="J214" s="31">
        <v>118548.13294417557</v>
      </c>
      <c r="K214" s="31">
        <v>1087967.1329441755</v>
      </c>
      <c r="L214" s="31">
        <v>0</v>
      </c>
      <c r="M214" s="33">
        <v>1087967.1329441755</v>
      </c>
      <c r="N214" s="32">
        <v>530933</v>
      </c>
      <c r="O214" s="31">
        <v>0</v>
      </c>
      <c r="P214" s="31">
        <v>1034248</v>
      </c>
      <c r="Q214" s="31">
        <v>1211107.0990700349</v>
      </c>
      <c r="R214" s="33">
        <v>2776288.0990700349</v>
      </c>
      <c r="S214" s="32">
        <v>0</v>
      </c>
      <c r="T214" s="31">
        <v>907000</v>
      </c>
      <c r="U214" s="31">
        <v>1150756</v>
      </c>
      <c r="V214" s="31">
        <v>318927.86148812878</v>
      </c>
      <c r="W214" s="60">
        <v>2376683.861488129</v>
      </c>
      <c r="X214" s="32">
        <v>59768.12727356705</v>
      </c>
      <c r="Y214" s="31">
        <v>-12789.895772795659</v>
      </c>
      <c r="Z214" s="31">
        <v>403797.5583185858</v>
      </c>
      <c r="AA214" s="31">
        <v>-51171.552237451295</v>
      </c>
      <c r="AB214" s="31">
        <v>0</v>
      </c>
      <c r="AC214" s="33">
        <v>0</v>
      </c>
    </row>
    <row r="215" spans="1:29" s="34" customFormat="1">
      <c r="A215" s="35" t="s">
        <v>863</v>
      </c>
      <c r="B215" s="36" t="s">
        <v>1987</v>
      </c>
      <c r="C215" s="30">
        <v>171864.1</v>
      </c>
      <c r="D215" s="28">
        <v>5.7222999999999996E-4</v>
      </c>
      <c r="E215" s="28">
        <v>5.8505000000000004E-4</v>
      </c>
      <c r="F215" s="32">
        <v>1542707</v>
      </c>
      <c r="G215" s="31">
        <v>1948035</v>
      </c>
      <c r="H215" s="33">
        <v>1211645</v>
      </c>
      <c r="I215" s="32">
        <v>128772</v>
      </c>
      <c r="J215" s="31">
        <v>24139.696746806228</v>
      </c>
      <c r="K215" s="31">
        <v>152911.69674680624</v>
      </c>
      <c r="L215" s="31">
        <v>0</v>
      </c>
      <c r="M215" s="33">
        <v>152911.69674680624</v>
      </c>
      <c r="N215" s="32">
        <v>70526</v>
      </c>
      <c r="O215" s="31">
        <v>0</v>
      </c>
      <c r="P215" s="31">
        <v>137384</v>
      </c>
      <c r="Q215" s="31">
        <v>40115.206361024626</v>
      </c>
      <c r="R215" s="33">
        <v>248025.20636102464</v>
      </c>
      <c r="S215" s="32">
        <v>0</v>
      </c>
      <c r="T215" s="31">
        <v>120481</v>
      </c>
      <c r="U215" s="31">
        <v>152860</v>
      </c>
      <c r="V215" s="31">
        <v>69367.70614940449</v>
      </c>
      <c r="W215" s="60">
        <v>342708.70614940452</v>
      </c>
      <c r="X215" s="32">
        <v>-10119.345214463789</v>
      </c>
      <c r="Y215" s="31">
        <v>-56452.051136807931</v>
      </c>
      <c r="Z215" s="31">
        <v>-8153.1337302413558</v>
      </c>
      <c r="AA215" s="31">
        <v>-19958.969706866803</v>
      </c>
      <c r="AB215" s="31">
        <v>0</v>
      </c>
      <c r="AC215" s="33">
        <v>0</v>
      </c>
    </row>
    <row r="216" spans="1:29" s="34" customFormat="1">
      <c r="A216" s="35" t="s">
        <v>865</v>
      </c>
      <c r="B216" s="36" t="s">
        <v>1989</v>
      </c>
      <c r="C216" s="30">
        <v>1065339.1399999999</v>
      </c>
      <c r="D216" s="28">
        <v>3.5471299999999999E-3</v>
      </c>
      <c r="E216" s="28">
        <v>3.4515599999999998E-3</v>
      </c>
      <c r="F216" s="32">
        <v>9562905</v>
      </c>
      <c r="G216" s="31">
        <v>12075450</v>
      </c>
      <c r="H216" s="33">
        <v>7510726</v>
      </c>
      <c r="I216" s="32">
        <v>798232</v>
      </c>
      <c r="J216" s="31">
        <v>446842.24719983927</v>
      </c>
      <c r="K216" s="31">
        <v>1245074.2471998392</v>
      </c>
      <c r="L216" s="31">
        <v>0</v>
      </c>
      <c r="M216" s="33">
        <v>1245074.2471998392</v>
      </c>
      <c r="N216" s="32">
        <v>437177</v>
      </c>
      <c r="O216" s="31">
        <v>0</v>
      </c>
      <c r="P216" s="31">
        <v>851613</v>
      </c>
      <c r="Q216" s="31">
        <v>1298971.2783765651</v>
      </c>
      <c r="R216" s="33">
        <v>2587761.2783765653</v>
      </c>
      <c r="S216" s="32">
        <v>0</v>
      </c>
      <c r="T216" s="31">
        <v>746836</v>
      </c>
      <c r="U216" s="31">
        <v>947547</v>
      </c>
      <c r="V216" s="31">
        <v>118398.93847941198</v>
      </c>
      <c r="W216" s="60">
        <v>1812781.9384794119</v>
      </c>
      <c r="X216" s="32">
        <v>364008.05840687727</v>
      </c>
      <c r="Y216" s="31">
        <v>284361.17219077889</v>
      </c>
      <c r="Z216" s="31">
        <v>223922.85095544998</v>
      </c>
      <c r="AA216" s="31">
        <v>-97312.741655952894</v>
      </c>
      <c r="AB216" s="31">
        <v>0</v>
      </c>
      <c r="AC216" s="33">
        <v>0</v>
      </c>
    </row>
    <row r="217" spans="1:29" s="34" customFormat="1">
      <c r="A217" s="35" t="s">
        <v>866</v>
      </c>
      <c r="B217" s="36" t="s">
        <v>1990</v>
      </c>
      <c r="C217" s="30">
        <v>71880.069999999992</v>
      </c>
      <c r="D217" s="28">
        <v>2.3933E-4</v>
      </c>
      <c r="E217" s="28">
        <v>1.6013E-4</v>
      </c>
      <c r="F217" s="32">
        <v>645223</v>
      </c>
      <c r="G217" s="31">
        <v>814748</v>
      </c>
      <c r="H217" s="33">
        <v>506760</v>
      </c>
      <c r="I217" s="32">
        <v>53858</v>
      </c>
      <c r="J217" s="31">
        <v>-19900.695063573738</v>
      </c>
      <c r="K217" s="31">
        <v>33957.304936426262</v>
      </c>
      <c r="L217" s="31">
        <v>0</v>
      </c>
      <c r="M217" s="33">
        <v>33957.304936426262</v>
      </c>
      <c r="N217" s="32">
        <v>29497</v>
      </c>
      <c r="O217" s="31">
        <v>0</v>
      </c>
      <c r="P217" s="31">
        <v>57460</v>
      </c>
      <c r="Q217" s="31">
        <v>173420.04787339363</v>
      </c>
      <c r="R217" s="33">
        <v>260377.04787339363</v>
      </c>
      <c r="S217" s="32">
        <v>0</v>
      </c>
      <c r="T217" s="31">
        <v>50390</v>
      </c>
      <c r="U217" s="31">
        <v>63932</v>
      </c>
      <c r="V217" s="31">
        <v>120302.41796656049</v>
      </c>
      <c r="W217" s="60">
        <v>234624.41796656049</v>
      </c>
      <c r="X217" s="32">
        <v>-20041.525131081849</v>
      </c>
      <c r="Y217" s="31">
        <v>-6516.3725748451288</v>
      </c>
      <c r="Z217" s="31">
        <v>47901.952913335706</v>
      </c>
      <c r="AA217" s="31">
        <v>4408.5746994243964</v>
      </c>
      <c r="AB217" s="31">
        <v>0</v>
      </c>
      <c r="AC217" s="33">
        <v>0</v>
      </c>
    </row>
    <row r="218" spans="1:29" s="34" customFormat="1">
      <c r="A218" s="35" t="s">
        <v>867</v>
      </c>
      <c r="B218" s="36" t="s">
        <v>1991</v>
      </c>
      <c r="C218" s="30">
        <v>52511.63</v>
      </c>
      <c r="D218" s="28">
        <v>1.7484E-4</v>
      </c>
      <c r="E218" s="28">
        <v>1.4762E-4</v>
      </c>
      <c r="F218" s="32">
        <v>471361</v>
      </c>
      <c r="G218" s="31">
        <v>595206</v>
      </c>
      <c r="H218" s="33">
        <v>370208</v>
      </c>
      <c r="I218" s="32">
        <v>39345</v>
      </c>
      <c r="J218" s="31">
        <v>-19533.997074403254</v>
      </c>
      <c r="K218" s="31">
        <v>19811.002925596746</v>
      </c>
      <c r="L218" s="31">
        <v>0</v>
      </c>
      <c r="M218" s="33">
        <v>19811.002925596746</v>
      </c>
      <c r="N218" s="32">
        <v>21549</v>
      </c>
      <c r="O218" s="31">
        <v>0</v>
      </c>
      <c r="P218" s="31">
        <v>41976</v>
      </c>
      <c r="Q218" s="31">
        <v>66105.343638091697</v>
      </c>
      <c r="R218" s="33">
        <v>129630.3436380917</v>
      </c>
      <c r="S218" s="32">
        <v>0</v>
      </c>
      <c r="T218" s="31">
        <v>36812</v>
      </c>
      <c r="U218" s="31">
        <v>46705</v>
      </c>
      <c r="V218" s="31">
        <v>26740.50426872382</v>
      </c>
      <c r="W218" s="60">
        <v>110257.50426872382</v>
      </c>
      <c r="X218" s="32">
        <v>-1417.1764906181397</v>
      </c>
      <c r="Y218" s="31">
        <v>3399.7096064594916</v>
      </c>
      <c r="Z218" s="31">
        <v>18792.140279964737</v>
      </c>
      <c r="AA218" s="31">
        <v>-1401.8340264382073</v>
      </c>
      <c r="AB218" s="31">
        <v>0</v>
      </c>
      <c r="AC218" s="33">
        <v>0</v>
      </c>
    </row>
    <row r="219" spans="1:29" s="34" customFormat="1">
      <c r="A219" s="35" t="s">
        <v>868</v>
      </c>
      <c r="B219" s="36" t="s">
        <v>1992</v>
      </c>
      <c r="C219" s="30">
        <v>207655.96999999997</v>
      </c>
      <c r="D219" s="28">
        <v>6.9141000000000005E-4</v>
      </c>
      <c r="E219" s="28">
        <v>5.9312000000000004E-4</v>
      </c>
      <c r="F219" s="32">
        <v>1864011</v>
      </c>
      <c r="G219" s="31">
        <v>2353758</v>
      </c>
      <c r="H219" s="33">
        <v>1463998</v>
      </c>
      <c r="I219" s="32">
        <v>155592</v>
      </c>
      <c r="J219" s="31">
        <v>53911.675912062819</v>
      </c>
      <c r="K219" s="31">
        <v>209503.67591206281</v>
      </c>
      <c r="L219" s="31">
        <v>0</v>
      </c>
      <c r="M219" s="33">
        <v>209503.67591206281</v>
      </c>
      <c r="N219" s="32">
        <v>85215</v>
      </c>
      <c r="O219" s="31">
        <v>0</v>
      </c>
      <c r="P219" s="31">
        <v>165997</v>
      </c>
      <c r="Q219" s="31">
        <v>219189.58205544367</v>
      </c>
      <c r="R219" s="33">
        <v>470401.58205544367</v>
      </c>
      <c r="S219" s="32">
        <v>0</v>
      </c>
      <c r="T219" s="31">
        <v>145574</v>
      </c>
      <c r="U219" s="31">
        <v>184697</v>
      </c>
      <c r="V219" s="31">
        <v>56345.719533655407</v>
      </c>
      <c r="W219" s="60">
        <v>386616.71953365539</v>
      </c>
      <c r="X219" s="32">
        <v>27900.88259935801</v>
      </c>
      <c r="Y219" s="31">
        <v>-4073.6061433903451</v>
      </c>
      <c r="Z219" s="31">
        <v>66909.254806118377</v>
      </c>
      <c r="AA219" s="31">
        <v>-6951.6687402977423</v>
      </c>
      <c r="AB219" s="31">
        <v>0</v>
      </c>
      <c r="AC219" s="33">
        <v>0</v>
      </c>
    </row>
    <row r="220" spans="1:29" s="34" customFormat="1">
      <c r="A220" s="35" t="s">
        <v>870</v>
      </c>
      <c r="B220" s="36" t="s">
        <v>1994</v>
      </c>
      <c r="C220" s="30">
        <v>77087.39</v>
      </c>
      <c r="D220" s="28">
        <v>2.5667000000000002E-4</v>
      </c>
      <c r="E220" s="28">
        <v>6.2582999999999996E-4</v>
      </c>
      <c r="F220" s="32">
        <v>691971</v>
      </c>
      <c r="G220" s="31">
        <v>873778</v>
      </c>
      <c r="H220" s="33">
        <v>543475</v>
      </c>
      <c r="I220" s="32">
        <v>57760</v>
      </c>
      <c r="J220" s="31">
        <v>-289613.43010090524</v>
      </c>
      <c r="K220" s="31">
        <v>-231853.43010090524</v>
      </c>
      <c r="L220" s="31">
        <v>0</v>
      </c>
      <c r="M220" s="33">
        <v>-231853.43010090524</v>
      </c>
      <c r="N220" s="32">
        <v>31634</v>
      </c>
      <c r="O220" s="31">
        <v>0</v>
      </c>
      <c r="P220" s="31">
        <v>61623</v>
      </c>
      <c r="Q220" s="31">
        <v>32532.499798059027</v>
      </c>
      <c r="R220" s="33">
        <v>125789.49979805903</v>
      </c>
      <c r="S220" s="32">
        <v>0</v>
      </c>
      <c r="T220" s="31">
        <v>54041</v>
      </c>
      <c r="U220" s="31">
        <v>68564</v>
      </c>
      <c r="V220" s="31">
        <v>878720.24351182894</v>
      </c>
      <c r="W220" s="60">
        <v>1001325.2435118289</v>
      </c>
      <c r="X220" s="32">
        <v>-291853.64487694495</v>
      </c>
      <c r="Y220" s="31">
        <v>-272763.2009470599</v>
      </c>
      <c r="Z220" s="31">
        <v>-247149.33521051062</v>
      </c>
      <c r="AA220" s="31">
        <v>-63769.562679254414</v>
      </c>
      <c r="AB220" s="31">
        <v>0</v>
      </c>
      <c r="AC220" s="33">
        <v>0</v>
      </c>
    </row>
    <row r="221" spans="1:29" s="34" customFormat="1">
      <c r="A221" s="35" t="s">
        <v>872</v>
      </c>
      <c r="B221" s="36" t="s">
        <v>1996</v>
      </c>
      <c r="C221" s="30">
        <v>1060733.3999999999</v>
      </c>
      <c r="D221" s="28">
        <v>3.5317899999999999E-3</v>
      </c>
      <c r="E221" s="28">
        <v>3.6465999999999998E-3</v>
      </c>
      <c r="F221" s="32">
        <v>9521549</v>
      </c>
      <c r="G221" s="31">
        <v>12023228</v>
      </c>
      <c r="H221" s="33">
        <v>7478245</v>
      </c>
      <c r="I221" s="32">
        <v>794780</v>
      </c>
      <c r="J221" s="31">
        <v>-91756.664428147953</v>
      </c>
      <c r="K221" s="31">
        <v>703023.33557185205</v>
      </c>
      <c r="L221" s="31">
        <v>0</v>
      </c>
      <c r="M221" s="33">
        <v>703023.33557185205</v>
      </c>
      <c r="N221" s="32">
        <v>435286</v>
      </c>
      <c r="O221" s="31">
        <v>0</v>
      </c>
      <c r="P221" s="31">
        <v>847930</v>
      </c>
      <c r="Q221" s="31">
        <v>35470.848366280232</v>
      </c>
      <c r="R221" s="33">
        <v>1318686.8483662803</v>
      </c>
      <c r="S221" s="32">
        <v>0</v>
      </c>
      <c r="T221" s="31">
        <v>743606</v>
      </c>
      <c r="U221" s="31">
        <v>943449</v>
      </c>
      <c r="V221" s="31">
        <v>492628.87926340668</v>
      </c>
      <c r="W221" s="60">
        <v>2179683.8792634066</v>
      </c>
      <c r="X221" s="32">
        <v>-244676.70930874019</v>
      </c>
      <c r="Y221" s="31">
        <v>-415012.50365275942</v>
      </c>
      <c r="Z221" s="31">
        <v>-72743.631196150032</v>
      </c>
      <c r="AA221" s="31">
        <v>-128564.18673947683</v>
      </c>
      <c r="AB221" s="31">
        <v>0</v>
      </c>
      <c r="AC221" s="33">
        <v>0</v>
      </c>
    </row>
    <row r="222" spans="1:29" s="34" customFormat="1">
      <c r="A222" s="35" t="s">
        <v>876</v>
      </c>
      <c r="B222" s="36" t="s">
        <v>2000</v>
      </c>
      <c r="C222" s="30">
        <v>130841.40000000001</v>
      </c>
      <c r="D222" s="28">
        <v>4.3564999999999999E-4</v>
      </c>
      <c r="E222" s="28">
        <v>4.1125999999999999E-4</v>
      </c>
      <c r="F222" s="32">
        <v>1174493</v>
      </c>
      <c r="G222" s="31">
        <v>1483078</v>
      </c>
      <c r="H222" s="33">
        <v>922449</v>
      </c>
      <c r="I222" s="32">
        <v>98037</v>
      </c>
      <c r="J222" s="31">
        <v>-21897.6482648491</v>
      </c>
      <c r="K222" s="31">
        <v>76139.351735150907</v>
      </c>
      <c r="L222" s="31">
        <v>0</v>
      </c>
      <c r="M222" s="33">
        <v>76139.351735150907</v>
      </c>
      <c r="N222" s="32">
        <v>53693</v>
      </c>
      <c r="O222" s="31">
        <v>0</v>
      </c>
      <c r="P222" s="31">
        <v>104593</v>
      </c>
      <c r="Q222" s="31">
        <v>81771.914154912127</v>
      </c>
      <c r="R222" s="33">
        <v>240057.91415491211</v>
      </c>
      <c r="S222" s="32">
        <v>0</v>
      </c>
      <c r="T222" s="31">
        <v>91725</v>
      </c>
      <c r="U222" s="31">
        <v>116375</v>
      </c>
      <c r="V222" s="31">
        <v>109713.4700078512</v>
      </c>
      <c r="W222" s="60">
        <v>317813.4700078512</v>
      </c>
      <c r="X222" s="32">
        <v>-54270.14615146802</v>
      </c>
      <c r="Y222" s="31">
        <v>-35961.400325798299</v>
      </c>
      <c r="Z222" s="31">
        <v>22519.99766787664</v>
      </c>
      <c r="AA222" s="31">
        <v>-10044.007043549402</v>
      </c>
      <c r="AB222" s="31">
        <v>0</v>
      </c>
      <c r="AC222" s="33">
        <v>0</v>
      </c>
    </row>
    <row r="223" spans="1:29" s="34" customFormat="1">
      <c r="A223" s="35" t="s">
        <v>878</v>
      </c>
      <c r="B223" s="36" t="s">
        <v>2002</v>
      </c>
      <c r="C223" s="30">
        <v>932274.87</v>
      </c>
      <c r="D223" s="28">
        <v>3.1040799999999999E-3</v>
      </c>
      <c r="E223" s="28">
        <v>3.18257E-3</v>
      </c>
      <c r="F223" s="32">
        <v>8368462</v>
      </c>
      <c r="G223" s="31">
        <v>10567181</v>
      </c>
      <c r="H223" s="33">
        <v>6572608</v>
      </c>
      <c r="I223" s="32">
        <v>698530</v>
      </c>
      <c r="J223" s="31">
        <v>-103879.64900338507</v>
      </c>
      <c r="K223" s="31">
        <v>594650.3509966149</v>
      </c>
      <c r="L223" s="31">
        <v>0</v>
      </c>
      <c r="M223" s="33">
        <v>594650.3509966149</v>
      </c>
      <c r="N223" s="32">
        <v>382572</v>
      </c>
      <c r="O223" s="31">
        <v>0</v>
      </c>
      <c r="P223" s="31">
        <v>745243</v>
      </c>
      <c r="Q223" s="31">
        <v>52689.1339476539</v>
      </c>
      <c r="R223" s="33">
        <v>1180504.1339476539</v>
      </c>
      <c r="S223" s="32">
        <v>0</v>
      </c>
      <c r="T223" s="31">
        <v>653553</v>
      </c>
      <c r="U223" s="31">
        <v>829195</v>
      </c>
      <c r="V223" s="31">
        <v>313730.60136070609</v>
      </c>
      <c r="W223" s="60">
        <v>1796478.6013607061</v>
      </c>
      <c r="X223" s="32">
        <v>-168663.23590555627</v>
      </c>
      <c r="Y223" s="31">
        <v>-298337.37743355369</v>
      </c>
      <c r="Z223" s="31">
        <v>-39361.131817707006</v>
      </c>
      <c r="AA223" s="31">
        <v>-109612.72225623521</v>
      </c>
      <c r="AB223" s="31">
        <v>0</v>
      </c>
      <c r="AC223" s="33">
        <v>0</v>
      </c>
    </row>
    <row r="224" spans="1:29" s="34" customFormat="1">
      <c r="A224" s="35" t="s">
        <v>882</v>
      </c>
      <c r="B224" s="36" t="s">
        <v>2006</v>
      </c>
      <c r="C224" s="30">
        <v>1933128.22</v>
      </c>
      <c r="D224" s="28">
        <v>6.4365000000000004E-3</v>
      </c>
      <c r="E224" s="28">
        <v>6.5806399999999996E-3</v>
      </c>
      <c r="F224" s="32">
        <v>17352518</v>
      </c>
      <c r="G224" s="31">
        <v>21911696</v>
      </c>
      <c r="H224" s="33">
        <v>13628705</v>
      </c>
      <c r="I224" s="32">
        <v>1448444</v>
      </c>
      <c r="J224" s="31">
        <v>-257971.98508104862</v>
      </c>
      <c r="K224" s="31">
        <v>1190472.0149189513</v>
      </c>
      <c r="L224" s="31">
        <v>0</v>
      </c>
      <c r="M224" s="33">
        <v>1190472.0149189513</v>
      </c>
      <c r="N224" s="32">
        <v>793286</v>
      </c>
      <c r="O224" s="31">
        <v>0</v>
      </c>
      <c r="P224" s="31">
        <v>1545308</v>
      </c>
      <c r="Q224" s="31">
        <v>0</v>
      </c>
      <c r="R224" s="33">
        <v>2338594</v>
      </c>
      <c r="S224" s="32">
        <v>0</v>
      </c>
      <c r="T224" s="31">
        <v>1355182</v>
      </c>
      <c r="U224" s="31">
        <v>1719386</v>
      </c>
      <c r="V224" s="31">
        <v>604642.43665084138</v>
      </c>
      <c r="W224" s="60">
        <v>3679210.4366508415</v>
      </c>
      <c r="X224" s="32">
        <v>-434108.22216080409</v>
      </c>
      <c r="Y224" s="31">
        <v>-625422.71925690153</v>
      </c>
      <c r="Z224" s="31">
        <v>-56604.005799339357</v>
      </c>
      <c r="AA224" s="31">
        <v>-224481.48943379644</v>
      </c>
      <c r="AB224" s="31">
        <v>0</v>
      </c>
      <c r="AC224" s="33">
        <v>0</v>
      </c>
    </row>
    <row r="225" spans="1:29" s="34" customFormat="1">
      <c r="A225" s="35" t="s">
        <v>884</v>
      </c>
      <c r="B225" s="36" t="s">
        <v>2008</v>
      </c>
      <c r="C225" s="30">
        <v>70490.3</v>
      </c>
      <c r="D225" s="28">
        <v>2.3470000000000001E-4</v>
      </c>
      <c r="E225" s="28">
        <v>2.3732000000000001E-4</v>
      </c>
      <c r="F225" s="32">
        <v>632741</v>
      </c>
      <c r="G225" s="31">
        <v>798986</v>
      </c>
      <c r="H225" s="33">
        <v>496956</v>
      </c>
      <c r="I225" s="32">
        <v>52816</v>
      </c>
      <c r="J225" s="31">
        <v>141453.15886229821</v>
      </c>
      <c r="K225" s="31">
        <v>194269.15886229821</v>
      </c>
      <c r="L225" s="31">
        <v>0</v>
      </c>
      <c r="M225" s="33">
        <v>194269.15886229821</v>
      </c>
      <c r="N225" s="32">
        <v>28926</v>
      </c>
      <c r="O225" s="31">
        <v>0</v>
      </c>
      <c r="P225" s="31">
        <v>56348</v>
      </c>
      <c r="Q225" s="31">
        <v>172469.72730118709</v>
      </c>
      <c r="R225" s="33">
        <v>257743.72730118709</v>
      </c>
      <c r="S225" s="32">
        <v>0</v>
      </c>
      <c r="T225" s="31">
        <v>49415</v>
      </c>
      <c r="U225" s="31">
        <v>62696</v>
      </c>
      <c r="V225" s="31">
        <v>7195.8208058892824</v>
      </c>
      <c r="W225" s="60">
        <v>119306.82080588928</v>
      </c>
      <c r="X225" s="32">
        <v>100285.62934358402</v>
      </c>
      <c r="Y225" s="31">
        <v>36848.716503444288</v>
      </c>
      <c r="Z225" s="31">
        <v>9091.2005791066567</v>
      </c>
      <c r="AA225" s="31">
        <v>-7788.6399308371847</v>
      </c>
      <c r="AB225" s="31">
        <v>0</v>
      </c>
      <c r="AC225" s="33">
        <v>0</v>
      </c>
    </row>
    <row r="226" spans="1:29" s="34" customFormat="1">
      <c r="A226" s="35" t="s">
        <v>886</v>
      </c>
      <c r="B226" s="36" t="s">
        <v>2010</v>
      </c>
      <c r="C226" s="30">
        <v>128650.91</v>
      </c>
      <c r="D226" s="28">
        <v>4.2834999999999998E-4</v>
      </c>
      <c r="E226" s="28">
        <v>4.6012000000000001E-4</v>
      </c>
      <c r="F226" s="32">
        <v>1154813</v>
      </c>
      <c r="G226" s="31">
        <v>1458227</v>
      </c>
      <c r="H226" s="33">
        <v>906992</v>
      </c>
      <c r="I226" s="32">
        <v>96394</v>
      </c>
      <c r="J226" s="31">
        <v>-55569.652784486374</v>
      </c>
      <c r="K226" s="31">
        <v>40824.347215513626</v>
      </c>
      <c r="L226" s="31">
        <v>0</v>
      </c>
      <c r="M226" s="33">
        <v>40824.347215513626</v>
      </c>
      <c r="N226" s="32">
        <v>52793</v>
      </c>
      <c r="O226" s="31">
        <v>0</v>
      </c>
      <c r="P226" s="31">
        <v>102840</v>
      </c>
      <c r="Q226" s="31">
        <v>25534.549670875673</v>
      </c>
      <c r="R226" s="33">
        <v>181167.54967087568</v>
      </c>
      <c r="S226" s="32">
        <v>0</v>
      </c>
      <c r="T226" s="31">
        <v>90188</v>
      </c>
      <c r="U226" s="31">
        <v>114425</v>
      </c>
      <c r="V226" s="31">
        <v>126564.53001288703</v>
      </c>
      <c r="W226" s="60">
        <v>331177.53001288703</v>
      </c>
      <c r="X226" s="32">
        <v>-62684.555251878002</v>
      </c>
      <c r="Y226" s="31">
        <v>-53911.141014529589</v>
      </c>
      <c r="Z226" s="31">
        <v>-15128.910985670413</v>
      </c>
      <c r="AA226" s="31">
        <v>-18285.373089933364</v>
      </c>
      <c r="AB226" s="31">
        <v>0</v>
      </c>
      <c r="AC226" s="33">
        <v>0</v>
      </c>
    </row>
    <row r="227" spans="1:29" s="34" customFormat="1">
      <c r="A227" s="35" t="s">
        <v>888</v>
      </c>
      <c r="B227" s="36" t="s">
        <v>2012</v>
      </c>
      <c r="C227" s="30">
        <v>2126441.5700000003</v>
      </c>
      <c r="D227" s="28">
        <v>7.0801500000000003E-3</v>
      </c>
      <c r="E227" s="28">
        <v>7.2251099999999999E-3</v>
      </c>
      <c r="F227" s="32">
        <v>19087770</v>
      </c>
      <c r="G227" s="31">
        <v>24102866</v>
      </c>
      <c r="H227" s="33">
        <v>14991575</v>
      </c>
      <c r="I227" s="32">
        <v>1593289</v>
      </c>
      <c r="J227" s="31">
        <v>22235.186269972564</v>
      </c>
      <c r="K227" s="31">
        <v>1615524.1862699725</v>
      </c>
      <c r="L227" s="31">
        <v>0</v>
      </c>
      <c r="M227" s="33">
        <v>1615524.1862699725</v>
      </c>
      <c r="N227" s="32">
        <v>872615</v>
      </c>
      <c r="O227" s="31">
        <v>0</v>
      </c>
      <c r="P227" s="31">
        <v>1699839</v>
      </c>
      <c r="Q227" s="31">
        <v>249870.73090424415</v>
      </c>
      <c r="R227" s="33">
        <v>2822324.7309042444</v>
      </c>
      <c r="S227" s="32">
        <v>0</v>
      </c>
      <c r="T227" s="31">
        <v>1490700</v>
      </c>
      <c r="U227" s="31">
        <v>1891325</v>
      </c>
      <c r="V227" s="31">
        <v>362641.08902517101</v>
      </c>
      <c r="W227" s="60">
        <v>3744666.089025171</v>
      </c>
      <c r="X227" s="32">
        <v>-176705.13045467692</v>
      </c>
      <c r="Y227" s="31">
        <v>-483211.63654460688</v>
      </c>
      <c r="Z227" s="31">
        <v>-17546.870753463707</v>
      </c>
      <c r="AA227" s="31">
        <v>-244877.72036817914</v>
      </c>
      <c r="AB227" s="31">
        <v>0</v>
      </c>
      <c r="AC227" s="33">
        <v>0</v>
      </c>
    </row>
    <row r="228" spans="1:29" s="34" customFormat="1">
      <c r="A228" s="35" t="s">
        <v>892</v>
      </c>
      <c r="B228" s="36" t="s">
        <v>2016</v>
      </c>
      <c r="C228" s="30">
        <v>443553.63</v>
      </c>
      <c r="D228" s="28">
        <v>1.47685E-3</v>
      </c>
      <c r="E228" s="28">
        <v>1.4906400000000001E-3</v>
      </c>
      <c r="F228" s="32">
        <v>3981522</v>
      </c>
      <c r="G228" s="31">
        <v>5027622</v>
      </c>
      <c r="H228" s="33">
        <v>3127096</v>
      </c>
      <c r="I228" s="32">
        <v>332344</v>
      </c>
      <c r="J228" s="31">
        <v>99888.713720128493</v>
      </c>
      <c r="K228" s="31">
        <v>432232.71372012852</v>
      </c>
      <c r="L228" s="31">
        <v>0</v>
      </c>
      <c r="M228" s="33">
        <v>432232.71372012852</v>
      </c>
      <c r="N228" s="32">
        <v>182019</v>
      </c>
      <c r="O228" s="31">
        <v>0</v>
      </c>
      <c r="P228" s="31">
        <v>354570</v>
      </c>
      <c r="Q228" s="31">
        <v>219062.52664608639</v>
      </c>
      <c r="R228" s="33">
        <v>755651.52664608636</v>
      </c>
      <c r="S228" s="32">
        <v>0</v>
      </c>
      <c r="T228" s="31">
        <v>310945</v>
      </c>
      <c r="U228" s="31">
        <v>394512</v>
      </c>
      <c r="V228" s="31">
        <v>45150.836570768224</v>
      </c>
      <c r="W228" s="60">
        <v>750607.83657076827</v>
      </c>
      <c r="X228" s="32">
        <v>68245.421109660732</v>
      </c>
      <c r="Y228" s="31">
        <v>-30661.403357000425</v>
      </c>
      <c r="Z228" s="31">
        <v>16057.932160645454</v>
      </c>
      <c r="AA228" s="31">
        <v>-48598.259837987665</v>
      </c>
      <c r="AB228" s="31">
        <v>0</v>
      </c>
      <c r="AC228" s="33">
        <v>0</v>
      </c>
    </row>
    <row r="229" spans="1:29" s="34" customFormat="1">
      <c r="A229" s="35" t="s">
        <v>894</v>
      </c>
      <c r="B229" s="36" t="s">
        <v>2018</v>
      </c>
      <c r="C229" s="30">
        <v>685595.85</v>
      </c>
      <c r="D229" s="28">
        <v>2.2827400000000001E-3</v>
      </c>
      <c r="E229" s="28">
        <v>2.8381499999999998E-3</v>
      </c>
      <c r="F229" s="32">
        <v>6154166</v>
      </c>
      <c r="G229" s="31">
        <v>7771103</v>
      </c>
      <c r="H229" s="33">
        <v>4833495</v>
      </c>
      <c r="I229" s="32">
        <v>513699</v>
      </c>
      <c r="J229" s="31">
        <v>-1097304.9270530725</v>
      </c>
      <c r="K229" s="31">
        <v>-583605.92705307249</v>
      </c>
      <c r="L229" s="31">
        <v>0</v>
      </c>
      <c r="M229" s="33">
        <v>-583605.92705307249</v>
      </c>
      <c r="N229" s="32">
        <v>281343</v>
      </c>
      <c r="O229" s="31">
        <v>0</v>
      </c>
      <c r="P229" s="31">
        <v>548052</v>
      </c>
      <c r="Q229" s="31">
        <v>0</v>
      </c>
      <c r="R229" s="33">
        <v>829395</v>
      </c>
      <c r="S229" s="32">
        <v>0</v>
      </c>
      <c r="T229" s="31">
        <v>480623</v>
      </c>
      <c r="U229" s="31">
        <v>609790</v>
      </c>
      <c r="V229" s="31">
        <v>2250506.1686756788</v>
      </c>
      <c r="W229" s="60">
        <v>3340919.1686756788</v>
      </c>
      <c r="X229" s="32">
        <v>-1041646.4394357937</v>
      </c>
      <c r="Y229" s="31">
        <v>-888914.35157041647</v>
      </c>
      <c r="Z229" s="31">
        <v>-425279.1850163854</v>
      </c>
      <c r="AA229" s="31">
        <v>-155684.19265308313</v>
      </c>
      <c r="AB229" s="31">
        <v>0</v>
      </c>
      <c r="AC229" s="33">
        <v>0</v>
      </c>
    </row>
    <row r="230" spans="1:29" s="34" customFormat="1">
      <c r="A230" s="35" t="s">
        <v>898</v>
      </c>
      <c r="B230" s="36" t="s">
        <v>2022</v>
      </c>
      <c r="C230" s="30">
        <v>2498838.5099999998</v>
      </c>
      <c r="D230" s="28">
        <v>8.3200700000000006E-3</v>
      </c>
      <c r="E230" s="28">
        <v>6.5212600000000001E-3</v>
      </c>
      <c r="F230" s="32">
        <v>22430539</v>
      </c>
      <c r="G230" s="31">
        <v>28323910</v>
      </c>
      <c r="H230" s="33">
        <v>17616993</v>
      </c>
      <c r="I230" s="32">
        <v>1872315</v>
      </c>
      <c r="J230" s="31">
        <v>706755.92933553504</v>
      </c>
      <c r="K230" s="31">
        <v>2579070.929335535</v>
      </c>
      <c r="L230" s="31">
        <v>0</v>
      </c>
      <c r="M230" s="33">
        <v>2579070.929335535</v>
      </c>
      <c r="N230" s="32">
        <v>1025432</v>
      </c>
      <c r="O230" s="31">
        <v>0</v>
      </c>
      <c r="P230" s="31">
        <v>1997525</v>
      </c>
      <c r="Q230" s="31">
        <v>3998057.5285156835</v>
      </c>
      <c r="R230" s="33">
        <v>7021014.5285156835</v>
      </c>
      <c r="S230" s="32">
        <v>0</v>
      </c>
      <c r="T230" s="31">
        <v>1751761</v>
      </c>
      <c r="U230" s="31">
        <v>2222545</v>
      </c>
      <c r="V230" s="31">
        <v>1142027.8995517686</v>
      </c>
      <c r="W230" s="60">
        <v>5116333.8995517688</v>
      </c>
      <c r="X230" s="32">
        <v>522103.67382205685</v>
      </c>
      <c r="Y230" s="31">
        <v>195827.39546389563</v>
      </c>
      <c r="Z230" s="31">
        <v>1177475.3726831952</v>
      </c>
      <c r="AA230" s="31">
        <v>9274.1869947672822</v>
      </c>
      <c r="AB230" s="31">
        <v>0</v>
      </c>
      <c r="AC230" s="33">
        <v>0</v>
      </c>
    </row>
    <row r="231" spans="1:29" s="34" customFormat="1">
      <c r="A231" s="35" t="s">
        <v>900</v>
      </c>
      <c r="B231" s="36" t="s">
        <v>2024</v>
      </c>
      <c r="C231" s="30">
        <v>147655.47</v>
      </c>
      <c r="D231" s="28">
        <v>4.9162999999999995E-4</v>
      </c>
      <c r="E231" s="28">
        <v>4.9795000000000004E-4</v>
      </c>
      <c r="F231" s="32">
        <v>1325413</v>
      </c>
      <c r="G231" s="31">
        <v>1673650</v>
      </c>
      <c r="H231" s="33">
        <v>1040982</v>
      </c>
      <c r="I231" s="32">
        <v>110634</v>
      </c>
      <c r="J231" s="31">
        <v>-191572.28482690264</v>
      </c>
      <c r="K231" s="31">
        <v>-80938.284826902644</v>
      </c>
      <c r="L231" s="31">
        <v>0</v>
      </c>
      <c r="M231" s="33">
        <v>-80938.284826902644</v>
      </c>
      <c r="N231" s="32">
        <v>60592</v>
      </c>
      <c r="O231" s="31">
        <v>0</v>
      </c>
      <c r="P231" s="31">
        <v>118033</v>
      </c>
      <c r="Q231" s="31">
        <v>0</v>
      </c>
      <c r="R231" s="33">
        <v>178625</v>
      </c>
      <c r="S231" s="32">
        <v>0</v>
      </c>
      <c r="T231" s="31">
        <v>103511</v>
      </c>
      <c r="U231" s="31">
        <v>131329</v>
      </c>
      <c r="V231" s="31">
        <v>292484.8821875772</v>
      </c>
      <c r="W231" s="60">
        <v>527324.8821875772</v>
      </c>
      <c r="X231" s="32">
        <v>-183898.14719291314</v>
      </c>
      <c r="Y231" s="31">
        <v>-132932.99389259669</v>
      </c>
      <c r="Z231" s="31">
        <v>-15430.324782226584</v>
      </c>
      <c r="AA231" s="31">
        <v>-16438.416319840722</v>
      </c>
      <c r="AB231" s="31">
        <v>0</v>
      </c>
      <c r="AC231" s="33">
        <v>0</v>
      </c>
    </row>
    <row r="232" spans="1:29" s="34" customFormat="1">
      <c r="A232" s="35" t="s">
        <v>903</v>
      </c>
      <c r="B232" s="36" t="s">
        <v>2027</v>
      </c>
      <c r="C232" s="30">
        <v>131574.53</v>
      </c>
      <c r="D232" s="28">
        <v>4.3808999999999997E-4</v>
      </c>
      <c r="E232" s="28">
        <v>4.4696999999999998E-4</v>
      </c>
      <c r="F232" s="32">
        <v>1181071</v>
      </c>
      <c r="G232" s="31">
        <v>1491384</v>
      </c>
      <c r="H232" s="33">
        <v>927616</v>
      </c>
      <c r="I232" s="32">
        <v>98586</v>
      </c>
      <c r="J232" s="31">
        <v>-41277.203176562296</v>
      </c>
      <c r="K232" s="31">
        <v>57308.796823437704</v>
      </c>
      <c r="L232" s="31">
        <v>0</v>
      </c>
      <c r="M232" s="33">
        <v>57308.796823437704</v>
      </c>
      <c r="N232" s="32">
        <v>53994</v>
      </c>
      <c r="O232" s="31">
        <v>0</v>
      </c>
      <c r="P232" s="31">
        <v>105179</v>
      </c>
      <c r="Q232" s="31">
        <v>34431.815593042636</v>
      </c>
      <c r="R232" s="33">
        <v>193604.81559304264</v>
      </c>
      <c r="S232" s="32">
        <v>0</v>
      </c>
      <c r="T232" s="31">
        <v>92238</v>
      </c>
      <c r="U232" s="31">
        <v>117027</v>
      </c>
      <c r="V232" s="31">
        <v>42881.712395936862</v>
      </c>
      <c r="W232" s="60">
        <v>252146.71239593686</v>
      </c>
      <c r="X232" s="32">
        <v>-21081.031497670465</v>
      </c>
      <c r="Y232" s="31">
        <v>-22618.757573322517</v>
      </c>
      <c r="Z232" s="31">
        <v>294.50823056989429</v>
      </c>
      <c r="AA232" s="31">
        <v>-15136.615962471138</v>
      </c>
      <c r="AB232" s="31">
        <v>0</v>
      </c>
      <c r="AC232" s="33">
        <v>0</v>
      </c>
    </row>
    <row r="233" spans="1:29" s="34" customFormat="1">
      <c r="A233" s="35" t="s">
        <v>905</v>
      </c>
      <c r="B233" s="36" t="s">
        <v>2029</v>
      </c>
      <c r="C233" s="30">
        <v>740346.67999999993</v>
      </c>
      <c r="D233" s="28">
        <v>2.4650399999999999E-3</v>
      </c>
      <c r="E233" s="28">
        <v>2.5124100000000001E-3</v>
      </c>
      <c r="F233" s="32">
        <v>6645638</v>
      </c>
      <c r="G233" s="31">
        <v>8391705</v>
      </c>
      <c r="H233" s="33">
        <v>5219498</v>
      </c>
      <c r="I233" s="32">
        <v>554723</v>
      </c>
      <c r="J233" s="31">
        <v>-201095.47252399861</v>
      </c>
      <c r="K233" s="31">
        <v>353627.52747600141</v>
      </c>
      <c r="L233" s="31">
        <v>0</v>
      </c>
      <c r="M233" s="33">
        <v>353627.52747600141</v>
      </c>
      <c r="N233" s="32">
        <v>303811</v>
      </c>
      <c r="O233" s="31">
        <v>0</v>
      </c>
      <c r="P233" s="31">
        <v>591819</v>
      </c>
      <c r="Q233" s="31">
        <v>0</v>
      </c>
      <c r="R233" s="33">
        <v>895630</v>
      </c>
      <c r="S233" s="32">
        <v>0</v>
      </c>
      <c r="T233" s="31">
        <v>519005</v>
      </c>
      <c r="U233" s="31">
        <v>658488</v>
      </c>
      <c r="V233" s="31">
        <v>373943.5421816351</v>
      </c>
      <c r="W233" s="60">
        <v>1551436.542181635</v>
      </c>
      <c r="X233" s="32">
        <v>-259414.31418357324</v>
      </c>
      <c r="Y233" s="31">
        <v>-287824.9401131022</v>
      </c>
      <c r="Z233" s="31">
        <v>-23776.544366181464</v>
      </c>
      <c r="AA233" s="31">
        <v>-84790.743518778167</v>
      </c>
      <c r="AB233" s="31">
        <v>0</v>
      </c>
      <c r="AC233" s="33">
        <v>0</v>
      </c>
    </row>
    <row r="234" spans="1:29" s="34" customFormat="1">
      <c r="A234" s="35" t="s">
        <v>907</v>
      </c>
      <c r="B234" s="36" t="s">
        <v>2031</v>
      </c>
      <c r="C234" s="30">
        <v>1896666.25</v>
      </c>
      <c r="D234" s="28">
        <v>6.3150899999999998E-3</v>
      </c>
      <c r="E234" s="28">
        <v>5.76269E-3</v>
      </c>
      <c r="F234" s="32">
        <v>17025202</v>
      </c>
      <c r="G234" s="31">
        <v>21498382</v>
      </c>
      <c r="H234" s="33">
        <v>13371630</v>
      </c>
      <c r="I234" s="32">
        <v>1421123</v>
      </c>
      <c r="J234" s="31">
        <v>776919.50618740486</v>
      </c>
      <c r="K234" s="31">
        <v>2198042.506187405</v>
      </c>
      <c r="L234" s="31">
        <v>0</v>
      </c>
      <c r="M234" s="33">
        <v>2198042.506187405</v>
      </c>
      <c r="N234" s="32">
        <v>778323</v>
      </c>
      <c r="O234" s="31">
        <v>0</v>
      </c>
      <c r="P234" s="31">
        <v>1516159</v>
      </c>
      <c r="Q234" s="31">
        <v>2449722.9565558019</v>
      </c>
      <c r="R234" s="33">
        <v>4744204.9565558024</v>
      </c>
      <c r="S234" s="32">
        <v>0</v>
      </c>
      <c r="T234" s="31">
        <v>1329620</v>
      </c>
      <c r="U234" s="31">
        <v>1686954</v>
      </c>
      <c r="V234" s="31">
        <v>245380.419987798</v>
      </c>
      <c r="W234" s="60">
        <v>3261954.4199877982</v>
      </c>
      <c r="X234" s="32">
        <v>583979.18340221513</v>
      </c>
      <c r="Y234" s="31">
        <v>435798.13905218383</v>
      </c>
      <c r="Z234" s="31">
        <v>578060.93056212715</v>
      </c>
      <c r="AA234" s="31">
        <v>-115587.71644852264</v>
      </c>
      <c r="AB234" s="31">
        <v>0</v>
      </c>
      <c r="AC234" s="33">
        <v>0</v>
      </c>
    </row>
    <row r="235" spans="1:29" s="34" customFormat="1">
      <c r="A235" s="35" t="s">
        <v>908</v>
      </c>
      <c r="B235" s="36" t="s">
        <v>2032</v>
      </c>
      <c r="C235" s="30">
        <v>88765.96</v>
      </c>
      <c r="D235" s="28">
        <v>2.9555E-4</v>
      </c>
      <c r="E235" s="28">
        <v>2.5713999999999999E-4</v>
      </c>
      <c r="F235" s="32">
        <v>796790</v>
      </c>
      <c r="G235" s="31">
        <v>1006137</v>
      </c>
      <c r="H235" s="33">
        <v>625800</v>
      </c>
      <c r="I235" s="32">
        <v>66509</v>
      </c>
      <c r="J235" s="31">
        <v>-34170.388681314886</v>
      </c>
      <c r="K235" s="31">
        <v>32338.611318685114</v>
      </c>
      <c r="L235" s="31">
        <v>0</v>
      </c>
      <c r="M235" s="33">
        <v>32338.611318685114</v>
      </c>
      <c r="N235" s="32">
        <v>36426</v>
      </c>
      <c r="O235" s="31">
        <v>0</v>
      </c>
      <c r="P235" s="31">
        <v>70957</v>
      </c>
      <c r="Q235" s="31">
        <v>83025.254572770253</v>
      </c>
      <c r="R235" s="33">
        <v>190408.25457277027</v>
      </c>
      <c r="S235" s="32">
        <v>0</v>
      </c>
      <c r="T235" s="31">
        <v>62227</v>
      </c>
      <c r="U235" s="31">
        <v>78950</v>
      </c>
      <c r="V235" s="31">
        <v>78761.931676048363</v>
      </c>
      <c r="W235" s="60">
        <v>219938.93167604838</v>
      </c>
      <c r="X235" s="32">
        <v>-27753.303485258883</v>
      </c>
      <c r="Y235" s="31">
        <v>-21391.738229478262</v>
      </c>
      <c r="Z235" s="31">
        <v>23128.831690338087</v>
      </c>
      <c r="AA235" s="31">
        <v>-3514.46707887905</v>
      </c>
      <c r="AB235" s="31">
        <v>0</v>
      </c>
      <c r="AC235" s="33">
        <v>0</v>
      </c>
    </row>
    <row r="236" spans="1:29" s="34" customFormat="1">
      <c r="A236" s="35" t="s">
        <v>910</v>
      </c>
      <c r="B236" s="36" t="s">
        <v>2034</v>
      </c>
      <c r="C236" s="30">
        <v>102903.73</v>
      </c>
      <c r="D236" s="28">
        <v>3.4263000000000002E-4</v>
      </c>
      <c r="E236" s="28">
        <v>3.0778000000000001E-4</v>
      </c>
      <c r="F236" s="32">
        <v>923715</v>
      </c>
      <c r="G236" s="31">
        <v>1166411</v>
      </c>
      <c r="H236" s="33">
        <v>725488</v>
      </c>
      <c r="I236" s="32">
        <v>77104</v>
      </c>
      <c r="J236" s="31">
        <v>-49361.838972335703</v>
      </c>
      <c r="K236" s="31">
        <v>27742.161027664297</v>
      </c>
      <c r="L236" s="31">
        <v>0</v>
      </c>
      <c r="M236" s="33">
        <v>27742.161027664297</v>
      </c>
      <c r="N236" s="32">
        <v>42228</v>
      </c>
      <c r="O236" s="31">
        <v>0</v>
      </c>
      <c r="P236" s="31">
        <v>82260</v>
      </c>
      <c r="Q236" s="31">
        <v>77492.895552792994</v>
      </c>
      <c r="R236" s="33">
        <v>201980.89555279299</v>
      </c>
      <c r="S236" s="32">
        <v>0</v>
      </c>
      <c r="T236" s="31">
        <v>72140</v>
      </c>
      <c r="U236" s="31">
        <v>91527</v>
      </c>
      <c r="V236" s="31">
        <v>127409.99410201714</v>
      </c>
      <c r="W236" s="60">
        <v>291076.99410201714</v>
      </c>
      <c r="X236" s="32">
        <v>-62900.886322524319</v>
      </c>
      <c r="Y236" s="31">
        <v>-42397.208384474594</v>
      </c>
      <c r="Z236" s="31">
        <v>21738.936835639226</v>
      </c>
      <c r="AA236" s="31">
        <v>-5536.9406778644598</v>
      </c>
      <c r="AB236" s="31">
        <v>0</v>
      </c>
      <c r="AC236" s="33">
        <v>0</v>
      </c>
    </row>
    <row r="237" spans="1:29" s="34" customFormat="1">
      <c r="A237" s="35" t="s">
        <v>911</v>
      </c>
      <c r="B237" s="36" t="s">
        <v>2035</v>
      </c>
      <c r="C237" s="30">
        <v>72700.160000000003</v>
      </c>
      <c r="D237" s="28">
        <v>2.4206E-4</v>
      </c>
      <c r="E237" s="28">
        <v>3.7735999999999998E-4</v>
      </c>
      <c r="F237" s="32">
        <v>652583</v>
      </c>
      <c r="G237" s="31">
        <v>824042</v>
      </c>
      <c r="H237" s="33">
        <v>512540</v>
      </c>
      <c r="I237" s="32">
        <v>54472</v>
      </c>
      <c r="J237" s="31">
        <v>-241642.17956226497</v>
      </c>
      <c r="K237" s="31">
        <v>-187170.17956226497</v>
      </c>
      <c r="L237" s="31">
        <v>0</v>
      </c>
      <c r="M237" s="33">
        <v>-187170.17956226497</v>
      </c>
      <c r="N237" s="32">
        <v>29833</v>
      </c>
      <c r="O237" s="31">
        <v>0</v>
      </c>
      <c r="P237" s="31">
        <v>58115</v>
      </c>
      <c r="Q237" s="31">
        <v>0</v>
      </c>
      <c r="R237" s="33">
        <v>87948</v>
      </c>
      <c r="S237" s="32">
        <v>0</v>
      </c>
      <c r="T237" s="31">
        <v>50965</v>
      </c>
      <c r="U237" s="31">
        <v>64662</v>
      </c>
      <c r="V237" s="31">
        <v>583553.39232803509</v>
      </c>
      <c r="W237" s="60">
        <v>699180.39232803509</v>
      </c>
      <c r="X237" s="32">
        <v>-238611.34742544769</v>
      </c>
      <c r="Y237" s="31">
        <v>-226125.88192222433</v>
      </c>
      <c r="Z237" s="31">
        <v>-118460.31564154878</v>
      </c>
      <c r="AA237" s="31">
        <v>-28034.84733881431</v>
      </c>
      <c r="AB237" s="31">
        <v>0</v>
      </c>
      <c r="AC237" s="33">
        <v>0</v>
      </c>
    </row>
    <row r="238" spans="1:29" s="34" customFormat="1">
      <c r="A238" s="35" t="s">
        <v>915</v>
      </c>
      <c r="B238" s="36" t="s">
        <v>2039</v>
      </c>
      <c r="C238" s="30">
        <v>120992.25</v>
      </c>
      <c r="D238" s="28">
        <v>4.0285000000000001E-4</v>
      </c>
      <c r="E238" s="28">
        <v>4.908E-4</v>
      </c>
      <c r="F238" s="32">
        <v>1086066</v>
      </c>
      <c r="G238" s="31">
        <v>1371417</v>
      </c>
      <c r="H238" s="33">
        <v>852998</v>
      </c>
      <c r="I238" s="32">
        <v>90656</v>
      </c>
      <c r="J238" s="31">
        <v>-210472.40799829041</v>
      </c>
      <c r="K238" s="31">
        <v>-119816.40799829041</v>
      </c>
      <c r="L238" s="31">
        <v>0</v>
      </c>
      <c r="M238" s="33">
        <v>-119816.40799829041</v>
      </c>
      <c r="N238" s="32">
        <v>49650</v>
      </c>
      <c r="O238" s="31">
        <v>0</v>
      </c>
      <c r="P238" s="31">
        <v>96718</v>
      </c>
      <c r="Q238" s="31">
        <v>0</v>
      </c>
      <c r="R238" s="33">
        <v>146368</v>
      </c>
      <c r="S238" s="32">
        <v>0</v>
      </c>
      <c r="T238" s="31">
        <v>84819</v>
      </c>
      <c r="U238" s="31">
        <v>107614</v>
      </c>
      <c r="V238" s="31">
        <v>422034.93018983339</v>
      </c>
      <c r="W238" s="60">
        <v>614467.93018983339</v>
      </c>
      <c r="X238" s="32">
        <v>-188468.95677435683</v>
      </c>
      <c r="Y238" s="31">
        <v>-175336.25876652019</v>
      </c>
      <c r="Z238" s="31">
        <v>-78336.334690724645</v>
      </c>
      <c r="AA238" s="31">
        <v>-25958.379958231679</v>
      </c>
      <c r="AB238" s="31">
        <v>0</v>
      </c>
      <c r="AC238" s="33">
        <v>0</v>
      </c>
    </row>
    <row r="239" spans="1:29" s="34" customFormat="1">
      <c r="A239" s="35" t="s">
        <v>918</v>
      </c>
      <c r="B239" s="36" t="s">
        <v>2042</v>
      </c>
      <c r="C239" s="30">
        <v>180066.44</v>
      </c>
      <c r="D239" s="28">
        <v>5.9953999999999997E-4</v>
      </c>
      <c r="E239" s="28">
        <v>4.5546999999999997E-4</v>
      </c>
      <c r="F239" s="32">
        <v>1616333</v>
      </c>
      <c r="G239" s="31">
        <v>2041006</v>
      </c>
      <c r="H239" s="33">
        <v>1269472</v>
      </c>
      <c r="I239" s="32">
        <v>134918</v>
      </c>
      <c r="J239" s="31">
        <v>65221.093707135631</v>
      </c>
      <c r="K239" s="31">
        <v>200139.09370713565</v>
      </c>
      <c r="L239" s="31">
        <v>0</v>
      </c>
      <c r="M239" s="33">
        <v>200139.09370713565</v>
      </c>
      <c r="N239" s="32">
        <v>73892</v>
      </c>
      <c r="O239" s="31">
        <v>0</v>
      </c>
      <c r="P239" s="31">
        <v>143941</v>
      </c>
      <c r="Q239" s="31">
        <v>337054.67772884917</v>
      </c>
      <c r="R239" s="33">
        <v>554887.67772884923</v>
      </c>
      <c r="S239" s="32">
        <v>0</v>
      </c>
      <c r="T239" s="31">
        <v>126231</v>
      </c>
      <c r="U239" s="31">
        <v>160155</v>
      </c>
      <c r="V239" s="31">
        <v>163134.8004964373</v>
      </c>
      <c r="W239" s="60">
        <v>449520.8004964373</v>
      </c>
      <c r="X239" s="32">
        <v>28756.5317532068</v>
      </c>
      <c r="Y239" s="31">
        <v>-11455.143303214536</v>
      </c>
      <c r="Z239" s="31">
        <v>85217.565813097404</v>
      </c>
      <c r="AA239" s="31">
        <v>2847.9229693222042</v>
      </c>
      <c r="AB239" s="31">
        <v>0</v>
      </c>
      <c r="AC239" s="33">
        <v>0</v>
      </c>
    </row>
    <row r="240" spans="1:29" s="34" customFormat="1">
      <c r="A240" s="35" t="s">
        <v>920</v>
      </c>
      <c r="B240" s="36" t="s">
        <v>2044</v>
      </c>
      <c r="C240" s="30">
        <v>68771.240000000005</v>
      </c>
      <c r="D240" s="28">
        <v>2.2897999999999999E-4</v>
      </c>
      <c r="E240" s="28">
        <v>2.6675000000000001E-4</v>
      </c>
      <c r="F240" s="32">
        <v>617320</v>
      </c>
      <c r="G240" s="31">
        <v>779514</v>
      </c>
      <c r="H240" s="33">
        <v>484844</v>
      </c>
      <c r="I240" s="32">
        <v>51529</v>
      </c>
      <c r="J240" s="31">
        <v>-49596.065875346278</v>
      </c>
      <c r="K240" s="31">
        <v>1932.9341246537224</v>
      </c>
      <c r="L240" s="31">
        <v>0</v>
      </c>
      <c r="M240" s="33">
        <v>1932.9341246537224</v>
      </c>
      <c r="N240" s="32">
        <v>28221</v>
      </c>
      <c r="O240" s="31">
        <v>0</v>
      </c>
      <c r="P240" s="31">
        <v>54975</v>
      </c>
      <c r="Q240" s="31">
        <v>57672.462977328651</v>
      </c>
      <c r="R240" s="33">
        <v>140868.46297732866</v>
      </c>
      <c r="S240" s="32">
        <v>0</v>
      </c>
      <c r="T240" s="31">
        <v>48211</v>
      </c>
      <c r="U240" s="31">
        <v>61168</v>
      </c>
      <c r="V240" s="31">
        <v>109449.50784973262</v>
      </c>
      <c r="W240" s="60">
        <v>218828.50784973262</v>
      </c>
      <c r="X240" s="32">
        <v>-17307.645439910324</v>
      </c>
      <c r="Y240" s="31">
        <v>-24442.964834235958</v>
      </c>
      <c r="Z240" s="31">
        <v>-23298.876264038296</v>
      </c>
      <c r="AA240" s="31">
        <v>-12910.558334219379</v>
      </c>
      <c r="AB240" s="31">
        <v>0</v>
      </c>
      <c r="AC240" s="33">
        <v>0</v>
      </c>
    </row>
    <row r="241" spans="1:29" s="34" customFormat="1">
      <c r="A241" s="35" t="s">
        <v>921</v>
      </c>
      <c r="B241" s="36" t="s">
        <v>2045</v>
      </c>
      <c r="C241" s="30">
        <v>2156921.4700000002</v>
      </c>
      <c r="D241" s="28">
        <v>7.1816299999999996E-3</v>
      </c>
      <c r="E241" s="28">
        <v>7.2073399999999996E-3</v>
      </c>
      <c r="F241" s="32">
        <v>19361356</v>
      </c>
      <c r="G241" s="31">
        <v>24448333</v>
      </c>
      <c r="H241" s="33">
        <v>15206450</v>
      </c>
      <c r="I241" s="32">
        <v>1616125</v>
      </c>
      <c r="J241" s="31">
        <v>206653.98162994566</v>
      </c>
      <c r="K241" s="31">
        <v>1822778.9816299456</v>
      </c>
      <c r="L241" s="31">
        <v>0</v>
      </c>
      <c r="M241" s="33">
        <v>1822778.9816299456</v>
      </c>
      <c r="N241" s="32">
        <v>885122</v>
      </c>
      <c r="O241" s="31">
        <v>0</v>
      </c>
      <c r="P241" s="31">
        <v>1724203</v>
      </c>
      <c r="Q241" s="31">
        <v>395184.91723130591</v>
      </c>
      <c r="R241" s="33">
        <v>3004509.917231306</v>
      </c>
      <c r="S241" s="32">
        <v>0</v>
      </c>
      <c r="T241" s="31">
        <v>1512066</v>
      </c>
      <c r="U241" s="31">
        <v>1918433</v>
      </c>
      <c r="V241" s="31">
        <v>99967.154130875293</v>
      </c>
      <c r="W241" s="60">
        <v>3530466.1541308751</v>
      </c>
      <c r="X241" s="32">
        <v>-36502.285578286537</v>
      </c>
      <c r="Y241" s="31">
        <v>-345464.23594517913</v>
      </c>
      <c r="Z241" s="31">
        <v>86095.338632838044</v>
      </c>
      <c r="AA241" s="31">
        <v>-230085.05400894154</v>
      </c>
      <c r="AB241" s="31">
        <v>0</v>
      </c>
      <c r="AC241" s="33">
        <v>0</v>
      </c>
    </row>
    <row r="242" spans="1:29" s="34" customFormat="1">
      <c r="A242" s="35" t="s">
        <v>924</v>
      </c>
      <c r="B242" s="36" t="s">
        <v>2048</v>
      </c>
      <c r="C242" s="30">
        <v>474326.29000000004</v>
      </c>
      <c r="D242" s="28">
        <v>1.57931E-3</v>
      </c>
      <c r="E242" s="28">
        <v>1.4237799999999999E-3</v>
      </c>
      <c r="F242" s="32">
        <v>4257750</v>
      </c>
      <c r="G242" s="31">
        <v>5376425</v>
      </c>
      <c r="H242" s="33">
        <v>3344046</v>
      </c>
      <c r="I242" s="32">
        <v>355402</v>
      </c>
      <c r="J242" s="31">
        <v>152723.88369525032</v>
      </c>
      <c r="K242" s="31">
        <v>508125.88369525032</v>
      </c>
      <c r="L242" s="31">
        <v>0</v>
      </c>
      <c r="M242" s="33">
        <v>508125.88369525032</v>
      </c>
      <c r="N242" s="32">
        <v>194647</v>
      </c>
      <c r="O242" s="31">
        <v>0</v>
      </c>
      <c r="P242" s="31">
        <v>379169</v>
      </c>
      <c r="Q242" s="31">
        <v>372873.73283254146</v>
      </c>
      <c r="R242" s="33">
        <v>946689.73283254146</v>
      </c>
      <c r="S242" s="32">
        <v>0</v>
      </c>
      <c r="T242" s="31">
        <v>332518</v>
      </c>
      <c r="U242" s="31">
        <v>421882</v>
      </c>
      <c r="V242" s="31">
        <v>101791.63243108957</v>
      </c>
      <c r="W242" s="60">
        <v>856191.63243108953</v>
      </c>
      <c r="X242" s="32">
        <v>48163.219689617603</v>
      </c>
      <c r="Y242" s="31">
        <v>-42466.737394902113</v>
      </c>
      <c r="Z242" s="31">
        <v>111085.87410182666</v>
      </c>
      <c r="AA242" s="31">
        <v>-26284.255995090247</v>
      </c>
      <c r="AB242" s="31">
        <v>0</v>
      </c>
      <c r="AC242" s="33">
        <v>0</v>
      </c>
    </row>
    <row r="243" spans="1:29" s="34" customFormat="1">
      <c r="A243" s="35" t="s">
        <v>925</v>
      </c>
      <c r="B243" s="36" t="s">
        <v>2049</v>
      </c>
      <c r="C243" s="30">
        <v>0</v>
      </c>
      <c r="D243" s="28">
        <v>0</v>
      </c>
      <c r="E243" s="28">
        <v>0</v>
      </c>
      <c r="F243" s="32">
        <v>0</v>
      </c>
      <c r="G243" s="31">
        <v>0</v>
      </c>
      <c r="H243" s="33">
        <v>0</v>
      </c>
      <c r="I243" s="32">
        <v>0</v>
      </c>
      <c r="J243" s="31">
        <v>0</v>
      </c>
      <c r="K243" s="31">
        <v>0</v>
      </c>
      <c r="L243" s="31">
        <v>0</v>
      </c>
      <c r="M243" s="33">
        <v>0</v>
      </c>
      <c r="N243" s="32">
        <v>0</v>
      </c>
      <c r="O243" s="31">
        <v>0</v>
      </c>
      <c r="P243" s="31">
        <v>0</v>
      </c>
      <c r="Q243" s="31">
        <v>0</v>
      </c>
      <c r="R243" s="33">
        <v>0</v>
      </c>
      <c r="S243" s="32">
        <v>0</v>
      </c>
      <c r="T243" s="31">
        <v>0</v>
      </c>
      <c r="U243" s="31">
        <v>0</v>
      </c>
      <c r="V243" s="31">
        <v>0</v>
      </c>
      <c r="W243" s="60">
        <v>0</v>
      </c>
      <c r="X243" s="32">
        <v>0</v>
      </c>
      <c r="Y243" s="31">
        <v>0</v>
      </c>
      <c r="Z243" s="31">
        <v>0</v>
      </c>
      <c r="AA243" s="31">
        <v>0</v>
      </c>
      <c r="AB243" s="31">
        <v>0</v>
      </c>
      <c r="AC243" s="33">
        <v>0</v>
      </c>
    </row>
    <row r="244" spans="1:29" s="34" customFormat="1">
      <c r="A244" s="35" t="s">
        <v>926</v>
      </c>
      <c r="B244" s="36" t="s">
        <v>2050</v>
      </c>
      <c r="C244" s="30">
        <v>221255.62</v>
      </c>
      <c r="D244" s="28">
        <v>7.3669000000000002E-4</v>
      </c>
      <c r="E244" s="28">
        <v>7.5387000000000002E-4</v>
      </c>
      <c r="F244" s="32">
        <v>1986084</v>
      </c>
      <c r="G244" s="31">
        <v>2507905</v>
      </c>
      <c r="H244" s="33">
        <v>1559874</v>
      </c>
      <c r="I244" s="32">
        <v>165782</v>
      </c>
      <c r="J244" s="31">
        <v>90532.100853108859</v>
      </c>
      <c r="K244" s="31">
        <v>256314.10085310886</v>
      </c>
      <c r="L244" s="31">
        <v>0</v>
      </c>
      <c r="M244" s="33">
        <v>256314.10085310886</v>
      </c>
      <c r="N244" s="32">
        <v>90796</v>
      </c>
      <c r="O244" s="31">
        <v>0</v>
      </c>
      <c r="P244" s="31">
        <v>176868</v>
      </c>
      <c r="Q244" s="31">
        <v>183391.90797884704</v>
      </c>
      <c r="R244" s="33">
        <v>451055.90797884704</v>
      </c>
      <c r="S244" s="32">
        <v>0</v>
      </c>
      <c r="T244" s="31">
        <v>155107</v>
      </c>
      <c r="U244" s="31">
        <v>196792</v>
      </c>
      <c r="V244" s="31">
        <v>42362.991831184874</v>
      </c>
      <c r="W244" s="60">
        <v>394261.99183118489</v>
      </c>
      <c r="X244" s="32">
        <v>66994.399225968868</v>
      </c>
      <c r="Y244" s="31">
        <v>7674.713010055726</v>
      </c>
      <c r="Z244" s="31">
        <v>7920.1698131470785</v>
      </c>
      <c r="AA244" s="31">
        <v>-25795.365901509522</v>
      </c>
      <c r="AB244" s="31">
        <v>0</v>
      </c>
      <c r="AC244" s="33">
        <v>0</v>
      </c>
    </row>
    <row r="245" spans="1:29" s="34" customFormat="1">
      <c r="A245" s="35" t="s">
        <v>927</v>
      </c>
      <c r="B245" s="36" t="s">
        <v>2051</v>
      </c>
      <c r="C245" s="30">
        <v>912502.51</v>
      </c>
      <c r="D245" s="28">
        <v>3.0382500000000002E-3</v>
      </c>
      <c r="E245" s="28">
        <v>3.3682899999999999E-3</v>
      </c>
      <c r="F245" s="32">
        <v>8190987</v>
      </c>
      <c r="G245" s="31">
        <v>10343076</v>
      </c>
      <c r="H245" s="33">
        <v>6433219</v>
      </c>
      <c r="I245" s="32">
        <v>683716</v>
      </c>
      <c r="J245" s="31">
        <v>-436032.11429509625</v>
      </c>
      <c r="K245" s="31">
        <v>247683.88570490375</v>
      </c>
      <c r="L245" s="31">
        <v>0</v>
      </c>
      <c r="M245" s="33">
        <v>247683.88570490375</v>
      </c>
      <c r="N245" s="32">
        <v>374458</v>
      </c>
      <c r="O245" s="31">
        <v>0</v>
      </c>
      <c r="P245" s="31">
        <v>729439</v>
      </c>
      <c r="Q245" s="31">
        <v>1342.7421616418164</v>
      </c>
      <c r="R245" s="33">
        <v>1105239.7421616418</v>
      </c>
      <c r="S245" s="32">
        <v>0</v>
      </c>
      <c r="T245" s="31">
        <v>639693</v>
      </c>
      <c r="U245" s="31">
        <v>811610</v>
      </c>
      <c r="V245" s="31">
        <v>1106352.5635739625</v>
      </c>
      <c r="W245" s="60">
        <v>2557655.5635739625</v>
      </c>
      <c r="X245" s="32">
        <v>-521955.30075304885</v>
      </c>
      <c r="Y245" s="31">
        <v>-563828.19452730916</v>
      </c>
      <c r="Z245" s="31">
        <v>-221146.48067894328</v>
      </c>
      <c r="AA245" s="31">
        <v>-145485.84545301949</v>
      </c>
      <c r="AB245" s="31">
        <v>0</v>
      </c>
      <c r="AC245" s="33">
        <v>0</v>
      </c>
    </row>
    <row r="246" spans="1:29" s="34" customFormat="1">
      <c r="A246" s="35" t="s">
        <v>929</v>
      </c>
      <c r="B246" s="36" t="s">
        <v>2053</v>
      </c>
      <c r="C246" s="30">
        <v>264929.40000000002</v>
      </c>
      <c r="D246" s="28">
        <v>8.8210000000000003E-4</v>
      </c>
      <c r="E246" s="28">
        <v>9.0089E-4</v>
      </c>
      <c r="F246" s="32">
        <v>2378102</v>
      </c>
      <c r="G246" s="31">
        <v>3002922</v>
      </c>
      <c r="H246" s="33">
        <v>1867767</v>
      </c>
      <c r="I246" s="32">
        <v>198504</v>
      </c>
      <c r="J246" s="31">
        <v>-43311.108156482005</v>
      </c>
      <c r="K246" s="31">
        <v>155192.89184351801</v>
      </c>
      <c r="L246" s="31">
        <v>0</v>
      </c>
      <c r="M246" s="33">
        <v>155192.89184351801</v>
      </c>
      <c r="N246" s="32">
        <v>108717</v>
      </c>
      <c r="O246" s="31">
        <v>0</v>
      </c>
      <c r="P246" s="31">
        <v>211779</v>
      </c>
      <c r="Q246" s="31">
        <v>9663.0464604101289</v>
      </c>
      <c r="R246" s="33">
        <v>330159.04646041011</v>
      </c>
      <c r="S246" s="32">
        <v>0</v>
      </c>
      <c r="T246" s="31">
        <v>185723</v>
      </c>
      <c r="U246" s="31">
        <v>235636</v>
      </c>
      <c r="V246" s="31">
        <v>89209.696465815941</v>
      </c>
      <c r="W246" s="60">
        <v>510568.69646581594</v>
      </c>
      <c r="X246" s="32">
        <v>-55143.199883321409</v>
      </c>
      <c r="Y246" s="31">
        <v>-85456.876039752897</v>
      </c>
      <c r="Z246" s="31">
        <v>-9190.6599982716434</v>
      </c>
      <c r="AA246" s="31">
        <v>-30618.914084059852</v>
      </c>
      <c r="AB246" s="31">
        <v>0</v>
      </c>
      <c r="AC246" s="33">
        <v>0</v>
      </c>
    </row>
    <row r="247" spans="1:29" s="34" customFormat="1">
      <c r="A247" s="35" t="s">
        <v>931</v>
      </c>
      <c r="B247" s="36" t="s">
        <v>2055</v>
      </c>
      <c r="C247" s="30">
        <v>91946.03</v>
      </c>
      <c r="D247" s="28">
        <v>3.0613999999999999E-4</v>
      </c>
      <c r="E247" s="28">
        <v>3.4709999999999998E-4</v>
      </c>
      <c r="F247" s="32">
        <v>825340</v>
      </c>
      <c r="G247" s="31">
        <v>1042189</v>
      </c>
      <c r="H247" s="33">
        <v>648224</v>
      </c>
      <c r="I247" s="32">
        <v>68893</v>
      </c>
      <c r="J247" s="31">
        <v>10662.180605879254</v>
      </c>
      <c r="K247" s="31">
        <v>79555.180605879257</v>
      </c>
      <c r="L247" s="31">
        <v>0</v>
      </c>
      <c r="M247" s="33">
        <v>79555.180605879257</v>
      </c>
      <c r="N247" s="32">
        <v>37731</v>
      </c>
      <c r="O247" s="31">
        <v>0</v>
      </c>
      <c r="P247" s="31">
        <v>73500</v>
      </c>
      <c r="Q247" s="31">
        <v>53174.960432645013</v>
      </c>
      <c r="R247" s="33">
        <v>164405.96043264502</v>
      </c>
      <c r="S247" s="32">
        <v>0</v>
      </c>
      <c r="T247" s="31">
        <v>64457</v>
      </c>
      <c r="U247" s="31">
        <v>81779</v>
      </c>
      <c r="V247" s="31">
        <v>92274.005599205746</v>
      </c>
      <c r="W247" s="60">
        <v>238510.00559920573</v>
      </c>
      <c r="X247" s="32">
        <v>-2557.4164534581887</v>
      </c>
      <c r="Y247" s="31">
        <v>-32193.633269349721</v>
      </c>
      <c r="Z247" s="31">
        <v>-23531.560278589706</v>
      </c>
      <c r="AA247" s="31">
        <v>-15821.435165163119</v>
      </c>
      <c r="AB247" s="31">
        <v>0</v>
      </c>
      <c r="AC247" s="33">
        <v>0</v>
      </c>
    </row>
    <row r="248" spans="1:29" s="34" customFormat="1">
      <c r="A248" s="35" t="s">
        <v>935</v>
      </c>
      <c r="B248" s="36" t="s">
        <v>2059</v>
      </c>
      <c r="C248" s="30">
        <v>289086.44</v>
      </c>
      <c r="D248" s="28">
        <v>9.6254000000000001E-4</v>
      </c>
      <c r="E248" s="28">
        <v>1.1018E-3</v>
      </c>
      <c r="F248" s="32">
        <v>2594965</v>
      </c>
      <c r="G248" s="31">
        <v>3276763</v>
      </c>
      <c r="H248" s="33">
        <v>2038091</v>
      </c>
      <c r="I248" s="32">
        <v>216606</v>
      </c>
      <c r="J248" s="31">
        <v>-152532.76272606931</v>
      </c>
      <c r="K248" s="31">
        <v>64073.237273930688</v>
      </c>
      <c r="L248" s="31">
        <v>0</v>
      </c>
      <c r="M248" s="33">
        <v>64073.237273930688</v>
      </c>
      <c r="N248" s="32">
        <v>118631</v>
      </c>
      <c r="O248" s="31">
        <v>0</v>
      </c>
      <c r="P248" s="31">
        <v>231092</v>
      </c>
      <c r="Q248" s="31">
        <v>0</v>
      </c>
      <c r="R248" s="33">
        <v>349723</v>
      </c>
      <c r="S248" s="32">
        <v>0</v>
      </c>
      <c r="T248" s="31">
        <v>202659</v>
      </c>
      <c r="U248" s="31">
        <v>257124</v>
      </c>
      <c r="V248" s="31">
        <v>405900.65354133776</v>
      </c>
      <c r="W248" s="60">
        <v>865683.6535413377</v>
      </c>
      <c r="X248" s="32">
        <v>-171794.75437424966</v>
      </c>
      <c r="Y248" s="31">
        <v>-197396.2290279275</v>
      </c>
      <c r="Z248" s="31">
        <v>-95445.249663532551</v>
      </c>
      <c r="AA248" s="31">
        <v>-51324.420475627972</v>
      </c>
      <c r="AB248" s="31">
        <v>0</v>
      </c>
      <c r="AC248" s="33">
        <v>0</v>
      </c>
    </row>
    <row r="249" spans="1:29" s="34" customFormat="1">
      <c r="A249" s="35" t="s">
        <v>936</v>
      </c>
      <c r="B249" s="36" t="s">
        <v>2060</v>
      </c>
      <c r="C249" s="30">
        <v>20222.240000000002</v>
      </c>
      <c r="D249" s="28">
        <v>6.7329999999999994E-5</v>
      </c>
      <c r="E249" s="28">
        <v>6.7490000000000006E-5</v>
      </c>
      <c r="F249" s="32">
        <v>181519</v>
      </c>
      <c r="G249" s="31">
        <v>229211</v>
      </c>
      <c r="H249" s="33">
        <v>142565</v>
      </c>
      <c r="I249" s="32">
        <v>15152</v>
      </c>
      <c r="J249" s="31">
        <v>-61296.052395738807</v>
      </c>
      <c r="K249" s="31">
        <v>-46144.052395738807</v>
      </c>
      <c r="L249" s="31">
        <v>0</v>
      </c>
      <c r="M249" s="33">
        <v>-46144.052395738807</v>
      </c>
      <c r="N249" s="32">
        <v>8298</v>
      </c>
      <c r="O249" s="31">
        <v>0</v>
      </c>
      <c r="P249" s="31">
        <v>16165</v>
      </c>
      <c r="Q249" s="31">
        <v>0</v>
      </c>
      <c r="R249" s="33">
        <v>24463</v>
      </c>
      <c r="S249" s="32">
        <v>0</v>
      </c>
      <c r="T249" s="31">
        <v>14176</v>
      </c>
      <c r="U249" s="31">
        <v>17986</v>
      </c>
      <c r="V249" s="31">
        <v>65499.898746559862</v>
      </c>
      <c r="W249" s="60">
        <v>97661.898746559862</v>
      </c>
      <c r="X249" s="32">
        <v>-40531.751262902122</v>
      </c>
      <c r="Y249" s="31">
        <v>-25930.446656039443</v>
      </c>
      <c r="Z249" s="31">
        <v>-4591.9140089103839</v>
      </c>
      <c r="AA249" s="31">
        <v>-2144.7868187079162</v>
      </c>
      <c r="AB249" s="31">
        <v>0</v>
      </c>
      <c r="AC249" s="33">
        <v>0</v>
      </c>
    </row>
    <row r="250" spans="1:29" s="34" customFormat="1">
      <c r="A250" s="35" t="s">
        <v>938</v>
      </c>
      <c r="B250" s="36" t="s">
        <v>2062</v>
      </c>
      <c r="C250" s="30">
        <v>694685.74</v>
      </c>
      <c r="D250" s="28">
        <v>2.3130099999999999E-3</v>
      </c>
      <c r="E250" s="28">
        <v>2.37171E-3</v>
      </c>
      <c r="F250" s="32">
        <v>6235772</v>
      </c>
      <c r="G250" s="31">
        <v>7874151</v>
      </c>
      <c r="H250" s="33">
        <v>4897589</v>
      </c>
      <c r="I250" s="32">
        <v>520511</v>
      </c>
      <c r="J250" s="31">
        <v>-51369.666564069965</v>
      </c>
      <c r="K250" s="31">
        <v>469141.33343593002</v>
      </c>
      <c r="L250" s="31">
        <v>0</v>
      </c>
      <c r="M250" s="33">
        <v>469141.33343593002</v>
      </c>
      <c r="N250" s="32">
        <v>285074</v>
      </c>
      <c r="O250" s="31">
        <v>0</v>
      </c>
      <c r="P250" s="31">
        <v>555319</v>
      </c>
      <c r="Q250" s="31">
        <v>39295.248381298094</v>
      </c>
      <c r="R250" s="33">
        <v>879688.24838129804</v>
      </c>
      <c r="S250" s="32">
        <v>0</v>
      </c>
      <c r="T250" s="31">
        <v>486996</v>
      </c>
      <c r="U250" s="31">
        <v>617876</v>
      </c>
      <c r="V250" s="31">
        <v>263976.14167148131</v>
      </c>
      <c r="W250" s="60">
        <v>1368848.1416714813</v>
      </c>
      <c r="X250" s="32">
        <v>-130642.29904141021</v>
      </c>
      <c r="Y250" s="31">
        <v>-242767.050217596</v>
      </c>
      <c r="Z250" s="31">
        <v>-34039.188412066353</v>
      </c>
      <c r="AA250" s="31">
        <v>-81711.355619110662</v>
      </c>
      <c r="AB250" s="31">
        <v>0</v>
      </c>
      <c r="AC250" s="33">
        <v>0</v>
      </c>
    </row>
    <row r="251" spans="1:29" s="34" customFormat="1">
      <c r="A251" s="35" t="s">
        <v>941</v>
      </c>
      <c r="B251" s="36" t="s">
        <v>2065</v>
      </c>
      <c r="C251" s="30">
        <v>1644561.31</v>
      </c>
      <c r="D251" s="28">
        <v>5.4756900000000001E-3</v>
      </c>
      <c r="E251" s="28">
        <v>6.2595699999999999E-3</v>
      </c>
      <c r="F251" s="32">
        <v>14762217</v>
      </c>
      <c r="G251" s="31">
        <v>18640823</v>
      </c>
      <c r="H251" s="33">
        <v>11594277</v>
      </c>
      <c r="I251" s="32">
        <v>1232227</v>
      </c>
      <c r="J251" s="31">
        <v>-859984.62303512252</v>
      </c>
      <c r="K251" s="31">
        <v>372242.37696487748</v>
      </c>
      <c r="L251" s="31">
        <v>0</v>
      </c>
      <c r="M251" s="33">
        <v>372242.37696487748</v>
      </c>
      <c r="N251" s="32">
        <v>674868</v>
      </c>
      <c r="O251" s="31">
        <v>0</v>
      </c>
      <c r="P251" s="31">
        <v>1314632</v>
      </c>
      <c r="Q251" s="31">
        <v>49230.745779904159</v>
      </c>
      <c r="R251" s="33">
        <v>2038730.7457799041</v>
      </c>
      <c r="S251" s="32">
        <v>0</v>
      </c>
      <c r="T251" s="31">
        <v>1152887</v>
      </c>
      <c r="U251" s="31">
        <v>1462724</v>
      </c>
      <c r="V251" s="31">
        <v>2135468.2485693595</v>
      </c>
      <c r="W251" s="60">
        <v>4751079.24856936</v>
      </c>
      <c r="X251" s="32">
        <v>-876027.506837419</v>
      </c>
      <c r="Y251" s="31">
        <v>-1022785.9151567108</v>
      </c>
      <c r="Z251" s="31">
        <v>-522816.83924850856</v>
      </c>
      <c r="AA251" s="31">
        <v>-290718.24154681741</v>
      </c>
      <c r="AB251" s="31">
        <v>0</v>
      </c>
      <c r="AC251" s="33">
        <v>0</v>
      </c>
    </row>
    <row r="252" spans="1:29" s="34" customFormat="1">
      <c r="A252" s="35" t="s">
        <v>942</v>
      </c>
      <c r="B252" s="36" t="s">
        <v>2066</v>
      </c>
      <c r="C252" s="30">
        <v>88862.45</v>
      </c>
      <c r="D252" s="28">
        <v>2.9587E-4</v>
      </c>
      <c r="E252" s="28">
        <v>2.5003999999999998E-4</v>
      </c>
      <c r="F252" s="32">
        <v>797652</v>
      </c>
      <c r="G252" s="31">
        <v>1007227</v>
      </c>
      <c r="H252" s="33">
        <v>626478</v>
      </c>
      <c r="I252" s="32">
        <v>66581</v>
      </c>
      <c r="J252" s="31">
        <v>6880.7599543668366</v>
      </c>
      <c r="K252" s="31">
        <v>73461.759954366833</v>
      </c>
      <c r="L252" s="31">
        <v>0</v>
      </c>
      <c r="M252" s="33">
        <v>73461.759954366833</v>
      </c>
      <c r="N252" s="32">
        <v>36465</v>
      </c>
      <c r="O252" s="31">
        <v>0</v>
      </c>
      <c r="P252" s="31">
        <v>71034</v>
      </c>
      <c r="Q252" s="31">
        <v>105271.57888549154</v>
      </c>
      <c r="R252" s="33">
        <v>212770.57888549153</v>
      </c>
      <c r="S252" s="32">
        <v>0</v>
      </c>
      <c r="T252" s="31">
        <v>62294</v>
      </c>
      <c r="U252" s="31">
        <v>79036</v>
      </c>
      <c r="V252" s="31">
        <v>62647.633772639369</v>
      </c>
      <c r="W252" s="60">
        <v>203977.63377263938</v>
      </c>
      <c r="X252" s="32">
        <v>-10457.09139554369</v>
      </c>
      <c r="Y252" s="31">
        <v>-9826.4045398996786</v>
      </c>
      <c r="Z252" s="31">
        <v>31482.747921011833</v>
      </c>
      <c r="AA252" s="31">
        <v>-2406.3068727163081</v>
      </c>
      <c r="AB252" s="31">
        <v>0</v>
      </c>
      <c r="AC252" s="33">
        <v>0</v>
      </c>
    </row>
    <row r="253" spans="1:29" s="34" customFormat="1">
      <c r="A253" s="35" t="s">
        <v>944</v>
      </c>
      <c r="B253" s="36" t="s">
        <v>2068</v>
      </c>
      <c r="C253" s="30">
        <v>114223.28</v>
      </c>
      <c r="D253" s="28">
        <v>3.8032000000000002E-4</v>
      </c>
      <c r="E253" s="28">
        <v>3.5640999999999998E-4</v>
      </c>
      <c r="F253" s="32">
        <v>1025326</v>
      </c>
      <c r="G253" s="31">
        <v>1294719</v>
      </c>
      <c r="H253" s="33">
        <v>805293</v>
      </c>
      <c r="I253" s="32">
        <v>85586</v>
      </c>
      <c r="J253" s="31">
        <v>-92385.540910263124</v>
      </c>
      <c r="K253" s="31">
        <v>-6799.5409102631238</v>
      </c>
      <c r="L253" s="31">
        <v>0</v>
      </c>
      <c r="M253" s="33">
        <v>-6799.5409102631238</v>
      </c>
      <c r="N253" s="32">
        <v>46874</v>
      </c>
      <c r="O253" s="31">
        <v>0</v>
      </c>
      <c r="P253" s="31">
        <v>91309</v>
      </c>
      <c r="Q253" s="31">
        <v>89104.112457008276</v>
      </c>
      <c r="R253" s="33">
        <v>227287.11245700828</v>
      </c>
      <c r="S253" s="32">
        <v>0</v>
      </c>
      <c r="T253" s="31">
        <v>80075</v>
      </c>
      <c r="U253" s="31">
        <v>101595</v>
      </c>
      <c r="V253" s="31">
        <v>200311.31006421286</v>
      </c>
      <c r="W253" s="60">
        <v>381981.31006421288</v>
      </c>
      <c r="X253" s="32">
        <v>-68075.749029179176</v>
      </c>
      <c r="Y253" s="31">
        <v>-77455.164176253587</v>
      </c>
      <c r="Z253" s="31">
        <v>-791.59381563139323</v>
      </c>
      <c r="AA253" s="31">
        <v>-8371.6905861404266</v>
      </c>
      <c r="AB253" s="31">
        <v>0</v>
      </c>
      <c r="AC253" s="33">
        <v>0</v>
      </c>
    </row>
    <row r="254" spans="1:29" s="34" customFormat="1">
      <c r="A254" s="35" t="s">
        <v>948</v>
      </c>
      <c r="B254" s="36" t="s">
        <v>2072</v>
      </c>
      <c r="C254" s="30">
        <v>1381927.37</v>
      </c>
      <c r="D254" s="28">
        <v>4.6012300000000004E-3</v>
      </c>
      <c r="E254" s="28">
        <v>5.50345E-3</v>
      </c>
      <c r="F254" s="32">
        <v>12404712</v>
      </c>
      <c r="G254" s="31">
        <v>15663910</v>
      </c>
      <c r="H254" s="33">
        <v>9742687</v>
      </c>
      <c r="I254" s="32">
        <v>1035442</v>
      </c>
      <c r="J254" s="31">
        <v>4986.7049803367809</v>
      </c>
      <c r="K254" s="31">
        <v>1040428.7049803368</v>
      </c>
      <c r="L254" s="31">
        <v>0</v>
      </c>
      <c r="M254" s="33">
        <v>1040428.7049803368</v>
      </c>
      <c r="N254" s="32">
        <v>567093</v>
      </c>
      <c r="O254" s="31">
        <v>0</v>
      </c>
      <c r="P254" s="31">
        <v>1104687</v>
      </c>
      <c r="Q254" s="31">
        <v>1404296.768449191</v>
      </c>
      <c r="R254" s="33">
        <v>3076076.768449191</v>
      </c>
      <c r="S254" s="32">
        <v>0</v>
      </c>
      <c r="T254" s="31">
        <v>968773</v>
      </c>
      <c r="U254" s="31">
        <v>1229129</v>
      </c>
      <c r="V254" s="31">
        <v>2028916.7041944661</v>
      </c>
      <c r="W254" s="60">
        <v>4226818.7041944657</v>
      </c>
      <c r="X254" s="32">
        <v>-107425.84145202755</v>
      </c>
      <c r="Y254" s="31">
        <v>-330754.70385454583</v>
      </c>
      <c r="Z254" s="31">
        <v>-431534.55753635289</v>
      </c>
      <c r="AA254" s="31">
        <v>-281026.83290234907</v>
      </c>
      <c r="AB254" s="31">
        <v>0</v>
      </c>
      <c r="AC254" s="33">
        <v>0</v>
      </c>
    </row>
    <row r="255" spans="1:29" s="34" customFormat="1">
      <c r="A255" s="35" t="s">
        <v>951</v>
      </c>
      <c r="B255" s="36" t="s">
        <v>2075</v>
      </c>
      <c r="C255" s="30">
        <v>182947.09</v>
      </c>
      <c r="D255" s="28">
        <v>6.0913999999999999E-4</v>
      </c>
      <c r="E255" s="28">
        <v>6.2653999999999997E-4</v>
      </c>
      <c r="F255" s="32">
        <v>1642214</v>
      </c>
      <c r="G255" s="31">
        <v>2073688</v>
      </c>
      <c r="H255" s="33">
        <v>1289799</v>
      </c>
      <c r="I255" s="32">
        <v>137078</v>
      </c>
      <c r="J255" s="31">
        <v>-353788.46306501084</v>
      </c>
      <c r="K255" s="31">
        <v>-216710.46306501084</v>
      </c>
      <c r="L255" s="31">
        <v>0</v>
      </c>
      <c r="M255" s="33">
        <v>-216710.46306501084</v>
      </c>
      <c r="N255" s="32">
        <v>75075</v>
      </c>
      <c r="O255" s="31">
        <v>0</v>
      </c>
      <c r="P255" s="31">
        <v>146245</v>
      </c>
      <c r="Q255" s="31">
        <v>0</v>
      </c>
      <c r="R255" s="33">
        <v>221320</v>
      </c>
      <c r="S255" s="32">
        <v>0</v>
      </c>
      <c r="T255" s="31">
        <v>128252</v>
      </c>
      <c r="U255" s="31">
        <v>162720</v>
      </c>
      <c r="V255" s="31">
        <v>452992.93027621653</v>
      </c>
      <c r="W255" s="60">
        <v>743964.93027621647</v>
      </c>
      <c r="X255" s="32">
        <v>-294294.6225491084</v>
      </c>
      <c r="Y255" s="31">
        <v>-181246.23610891993</v>
      </c>
      <c r="Z255" s="31">
        <v>-25291.9287773299</v>
      </c>
      <c r="AA255" s="31">
        <v>-21812.142840858291</v>
      </c>
      <c r="AB255" s="31">
        <v>0</v>
      </c>
      <c r="AC255" s="33">
        <v>0</v>
      </c>
    </row>
    <row r="256" spans="1:29" s="34" customFormat="1">
      <c r="A256" s="35" t="s">
        <v>953</v>
      </c>
      <c r="B256" s="36" t="s">
        <v>2077</v>
      </c>
      <c r="C256" s="30">
        <v>4232493.96</v>
      </c>
      <c r="D256" s="28">
        <v>1.409241E-2</v>
      </c>
      <c r="E256" s="28">
        <v>1.3633610000000001E-2</v>
      </c>
      <c r="F256" s="32">
        <v>37992512</v>
      </c>
      <c r="G256" s="31">
        <v>47974614</v>
      </c>
      <c r="H256" s="33">
        <v>29839399</v>
      </c>
      <c r="I256" s="32">
        <v>3171299</v>
      </c>
      <c r="J256" s="31">
        <v>1355012.4904658687</v>
      </c>
      <c r="K256" s="31">
        <v>4526311.4904658683</v>
      </c>
      <c r="L256" s="31">
        <v>0</v>
      </c>
      <c r="M256" s="33">
        <v>4526311.4904658683</v>
      </c>
      <c r="N256" s="32">
        <v>1736862</v>
      </c>
      <c r="O256" s="31">
        <v>0</v>
      </c>
      <c r="P256" s="31">
        <v>3383378</v>
      </c>
      <c r="Q256" s="31">
        <v>2058337.993176532</v>
      </c>
      <c r="R256" s="33">
        <v>7178577.993176532</v>
      </c>
      <c r="S256" s="32">
        <v>0</v>
      </c>
      <c r="T256" s="31">
        <v>2967106</v>
      </c>
      <c r="U256" s="31">
        <v>3764514</v>
      </c>
      <c r="V256" s="31">
        <v>128299.93194381746</v>
      </c>
      <c r="W256" s="60">
        <v>6859919.9319438171</v>
      </c>
      <c r="X256" s="32">
        <v>702972.03953117994</v>
      </c>
      <c r="Y256" s="31">
        <v>-431721.86233337229</v>
      </c>
      <c r="Z256" s="31">
        <v>422086.5137863424</v>
      </c>
      <c r="AA256" s="31">
        <v>-374678.62975143513</v>
      </c>
      <c r="AB256" s="31">
        <v>0</v>
      </c>
      <c r="AC256" s="33">
        <v>0</v>
      </c>
    </row>
    <row r="257" spans="1:29" s="34" customFormat="1">
      <c r="A257" s="35" t="s">
        <v>954</v>
      </c>
      <c r="B257" s="36" t="s">
        <v>2078</v>
      </c>
      <c r="C257" s="30">
        <v>1707048</v>
      </c>
      <c r="D257" s="28">
        <v>5.6837499999999996E-3</v>
      </c>
      <c r="E257" s="28">
        <v>5.4799599999999999E-3</v>
      </c>
      <c r="F257" s="32">
        <v>15323138</v>
      </c>
      <c r="G257" s="31">
        <v>19349119</v>
      </c>
      <c r="H257" s="33">
        <v>12034825</v>
      </c>
      <c r="I257" s="32">
        <v>1279048</v>
      </c>
      <c r="J257" s="31">
        <v>-108895.53107377379</v>
      </c>
      <c r="K257" s="31">
        <v>1170152.4689262263</v>
      </c>
      <c r="L257" s="31">
        <v>0</v>
      </c>
      <c r="M257" s="33">
        <v>1170152.4689262263</v>
      </c>
      <c r="N257" s="32">
        <v>700511</v>
      </c>
      <c r="O257" s="31">
        <v>0</v>
      </c>
      <c r="P257" s="31">
        <v>1364584</v>
      </c>
      <c r="Q257" s="31">
        <v>467839.18136556138</v>
      </c>
      <c r="R257" s="33">
        <v>2532934.1813655612</v>
      </c>
      <c r="S257" s="32">
        <v>0</v>
      </c>
      <c r="T257" s="31">
        <v>1196693</v>
      </c>
      <c r="U257" s="31">
        <v>1518304</v>
      </c>
      <c r="V257" s="31">
        <v>630534.65675620874</v>
      </c>
      <c r="W257" s="60">
        <v>3345531.6567562087</v>
      </c>
      <c r="X257" s="32">
        <v>-268681.15533798485</v>
      </c>
      <c r="Y257" s="31">
        <v>-512131.72750178084</v>
      </c>
      <c r="Z257" s="31">
        <v>116502.92023377068</v>
      </c>
      <c r="AA257" s="31">
        <v>-148287.5127846523</v>
      </c>
      <c r="AB257" s="31">
        <v>0</v>
      </c>
      <c r="AC257" s="33">
        <v>0</v>
      </c>
    </row>
    <row r="258" spans="1:29" s="34" customFormat="1">
      <c r="A258" s="35" t="s">
        <v>955</v>
      </c>
      <c r="B258" s="36" t="s">
        <v>2079</v>
      </c>
      <c r="C258" s="30">
        <v>382820.32</v>
      </c>
      <c r="D258" s="28">
        <v>1.2746299999999999E-3</v>
      </c>
      <c r="E258" s="28">
        <v>1.10692E-3</v>
      </c>
      <c r="F258" s="32">
        <v>3436346</v>
      </c>
      <c r="G258" s="31">
        <v>4339207</v>
      </c>
      <c r="H258" s="33">
        <v>2698913</v>
      </c>
      <c r="I258" s="32">
        <v>286838</v>
      </c>
      <c r="J258" s="31">
        <v>159168.69375859911</v>
      </c>
      <c r="K258" s="31">
        <v>446006.69375859911</v>
      </c>
      <c r="L258" s="31">
        <v>0</v>
      </c>
      <c r="M258" s="33">
        <v>446006.69375859911</v>
      </c>
      <c r="N258" s="32">
        <v>157096</v>
      </c>
      <c r="O258" s="31">
        <v>0</v>
      </c>
      <c r="P258" s="31">
        <v>306020</v>
      </c>
      <c r="Q258" s="31">
        <v>461685.25666074501</v>
      </c>
      <c r="R258" s="33">
        <v>924801.25666074501</v>
      </c>
      <c r="S258" s="32">
        <v>0</v>
      </c>
      <c r="T258" s="31">
        <v>268369</v>
      </c>
      <c r="U258" s="31">
        <v>340493</v>
      </c>
      <c r="V258" s="31">
        <v>9253.273389922324</v>
      </c>
      <c r="W258" s="60">
        <v>618115.27338992234</v>
      </c>
      <c r="X258" s="32">
        <v>138475.76239411865</v>
      </c>
      <c r="Y258" s="31">
        <v>56596.745406359842</v>
      </c>
      <c r="Z258" s="31">
        <v>126464.14140417821</v>
      </c>
      <c r="AA258" s="31">
        <v>-14850.665933834061</v>
      </c>
      <c r="AB258" s="31">
        <v>0</v>
      </c>
      <c r="AC258" s="33">
        <v>0</v>
      </c>
    </row>
    <row r="259" spans="1:29" s="34" customFormat="1">
      <c r="A259" s="35" t="s">
        <v>956</v>
      </c>
      <c r="B259" s="36" t="s">
        <v>2080</v>
      </c>
      <c r="C259" s="30">
        <v>523075</v>
      </c>
      <c r="D259" s="28">
        <v>1.7416199999999999E-3</v>
      </c>
      <c r="E259" s="28">
        <v>1.40708E-3</v>
      </c>
      <c r="F259" s="32">
        <v>4695330</v>
      </c>
      <c r="G259" s="31">
        <v>5928975</v>
      </c>
      <c r="H259" s="33">
        <v>3687722</v>
      </c>
      <c r="I259" s="32">
        <v>391927</v>
      </c>
      <c r="J259" s="31">
        <v>241749.07524842446</v>
      </c>
      <c r="K259" s="31">
        <v>633676.07524842443</v>
      </c>
      <c r="L259" s="31">
        <v>0</v>
      </c>
      <c r="M259" s="33">
        <v>633676.07524842443</v>
      </c>
      <c r="N259" s="32">
        <v>214651</v>
      </c>
      <c r="O259" s="31">
        <v>0</v>
      </c>
      <c r="P259" s="31">
        <v>418137</v>
      </c>
      <c r="Q259" s="31">
        <v>890823.99271642463</v>
      </c>
      <c r="R259" s="33">
        <v>1523611.9927164246</v>
      </c>
      <c r="S259" s="32">
        <v>0</v>
      </c>
      <c r="T259" s="31">
        <v>366692</v>
      </c>
      <c r="U259" s="31">
        <v>465240</v>
      </c>
      <c r="V259" s="31">
        <v>24914.237225998659</v>
      </c>
      <c r="W259" s="60">
        <v>856846.23722599866</v>
      </c>
      <c r="X259" s="32">
        <v>232667.49757626856</v>
      </c>
      <c r="Y259" s="31">
        <v>178407.44346664945</v>
      </c>
      <c r="Z259" s="31">
        <v>260085.93522528763</v>
      </c>
      <c r="AA259" s="31">
        <v>-4395.1207777797827</v>
      </c>
      <c r="AB259" s="31">
        <v>0</v>
      </c>
      <c r="AC259" s="33">
        <v>0</v>
      </c>
    </row>
    <row r="260" spans="1:29" s="34" customFormat="1">
      <c r="A260" s="35" t="s">
        <v>957</v>
      </c>
      <c r="B260" s="36" t="s">
        <v>2081</v>
      </c>
      <c r="C260" s="30">
        <v>211272.62</v>
      </c>
      <c r="D260" s="28">
        <v>7.0345E-4</v>
      </c>
      <c r="E260" s="28">
        <v>7.8713999999999998E-4</v>
      </c>
      <c r="F260" s="32">
        <v>1896470</v>
      </c>
      <c r="G260" s="31">
        <v>2394746</v>
      </c>
      <c r="H260" s="33">
        <v>1489492</v>
      </c>
      <c r="I260" s="32">
        <v>158302</v>
      </c>
      <c r="J260" s="31">
        <v>-39942.22033894957</v>
      </c>
      <c r="K260" s="31">
        <v>118359.77966105043</v>
      </c>
      <c r="L260" s="31">
        <v>0</v>
      </c>
      <c r="M260" s="33">
        <v>118359.77966105043</v>
      </c>
      <c r="N260" s="32">
        <v>86699</v>
      </c>
      <c r="O260" s="31">
        <v>0</v>
      </c>
      <c r="P260" s="31">
        <v>168888</v>
      </c>
      <c r="Q260" s="31">
        <v>21567.957653330363</v>
      </c>
      <c r="R260" s="33">
        <v>277154.95765333035</v>
      </c>
      <c r="S260" s="32">
        <v>0</v>
      </c>
      <c r="T260" s="31">
        <v>148109</v>
      </c>
      <c r="U260" s="31">
        <v>187913</v>
      </c>
      <c r="V260" s="31">
        <v>256610.75744583918</v>
      </c>
      <c r="W260" s="60">
        <v>592632.75744583923</v>
      </c>
      <c r="X260" s="32">
        <v>-93084.71820697916</v>
      </c>
      <c r="Y260" s="31">
        <v>-131309.30443798867</v>
      </c>
      <c r="Z260" s="31">
        <v>-56302.368833950066</v>
      </c>
      <c r="AA260" s="31">
        <v>-34781.408313590888</v>
      </c>
      <c r="AB260" s="31">
        <v>0</v>
      </c>
      <c r="AC260" s="33">
        <v>0</v>
      </c>
    </row>
    <row r="261" spans="1:29" s="34" customFormat="1">
      <c r="A261" s="35" t="s">
        <v>960</v>
      </c>
      <c r="B261" s="36" t="s">
        <v>2084</v>
      </c>
      <c r="C261" s="30">
        <v>44353.45</v>
      </c>
      <c r="D261" s="28">
        <v>1.4768E-4</v>
      </c>
      <c r="E261" s="28">
        <v>1.4501E-4</v>
      </c>
      <c r="F261" s="32">
        <v>398139</v>
      </c>
      <c r="G261" s="31">
        <v>502745</v>
      </c>
      <c r="H261" s="33">
        <v>312699</v>
      </c>
      <c r="I261" s="32">
        <v>33233</v>
      </c>
      <c r="J261" s="31">
        <v>27074.700024670965</v>
      </c>
      <c r="K261" s="31">
        <v>60307.700024670965</v>
      </c>
      <c r="L261" s="31">
        <v>0</v>
      </c>
      <c r="M261" s="33">
        <v>60307.700024670965</v>
      </c>
      <c r="N261" s="32">
        <v>18201</v>
      </c>
      <c r="O261" s="31">
        <v>0</v>
      </c>
      <c r="P261" s="31">
        <v>35456</v>
      </c>
      <c r="Q261" s="31">
        <v>28199.122379101747</v>
      </c>
      <c r="R261" s="33">
        <v>81856.122379101755</v>
      </c>
      <c r="S261" s="32">
        <v>0</v>
      </c>
      <c r="T261" s="31">
        <v>31093</v>
      </c>
      <c r="U261" s="31">
        <v>39450</v>
      </c>
      <c r="V261" s="31">
        <v>50873.75109367165</v>
      </c>
      <c r="W261" s="60">
        <v>121416.75109367166</v>
      </c>
      <c r="X261" s="32">
        <v>-13275.67071038362</v>
      </c>
      <c r="Y261" s="31">
        <v>-24046.674711263709</v>
      </c>
      <c r="Z261" s="31">
        <v>2010.6896150258183</v>
      </c>
      <c r="AA261" s="31">
        <v>-4248.9729079483886</v>
      </c>
      <c r="AB261" s="31">
        <v>0</v>
      </c>
      <c r="AC261" s="33">
        <v>0</v>
      </c>
    </row>
    <row r="262" spans="1:29" s="34" customFormat="1">
      <c r="A262" s="35" t="s">
        <v>961</v>
      </c>
      <c r="B262" s="36" t="s">
        <v>2085</v>
      </c>
      <c r="C262" s="30">
        <v>94756.800000000003</v>
      </c>
      <c r="D262" s="28">
        <v>3.1550000000000003E-4</v>
      </c>
      <c r="E262" s="28">
        <v>3.6958E-4</v>
      </c>
      <c r="F262" s="32">
        <v>850574</v>
      </c>
      <c r="G262" s="31">
        <v>1074053</v>
      </c>
      <c r="H262" s="33">
        <v>668043</v>
      </c>
      <c r="I262" s="32">
        <v>70999</v>
      </c>
      <c r="J262" s="31">
        <v>-35417.005002302707</v>
      </c>
      <c r="K262" s="31">
        <v>35581.994997697293</v>
      </c>
      <c r="L262" s="31">
        <v>0</v>
      </c>
      <c r="M262" s="33">
        <v>35581.994997697293</v>
      </c>
      <c r="N262" s="32">
        <v>38885</v>
      </c>
      <c r="O262" s="31">
        <v>0</v>
      </c>
      <c r="P262" s="31">
        <v>75747</v>
      </c>
      <c r="Q262" s="31">
        <v>24128.135550208102</v>
      </c>
      <c r="R262" s="33">
        <v>138760.1355502081</v>
      </c>
      <c r="S262" s="32">
        <v>0</v>
      </c>
      <c r="T262" s="31">
        <v>66427</v>
      </c>
      <c r="U262" s="31">
        <v>84280</v>
      </c>
      <c r="V262" s="31">
        <v>160342.05169484386</v>
      </c>
      <c r="W262" s="60">
        <v>311049.05169484386</v>
      </c>
      <c r="X262" s="32">
        <v>-45961.823100607522</v>
      </c>
      <c r="Y262" s="31">
        <v>-69396.857307161088</v>
      </c>
      <c r="Z262" s="31">
        <v>-38834.842689249846</v>
      </c>
      <c r="AA262" s="31">
        <v>-18095.393047617334</v>
      </c>
      <c r="AB262" s="31">
        <v>0</v>
      </c>
      <c r="AC262" s="33">
        <v>0</v>
      </c>
    </row>
    <row r="263" spans="1:29" s="34" customFormat="1">
      <c r="A263" s="35" t="s">
        <v>963</v>
      </c>
      <c r="B263" s="36" t="s">
        <v>2087</v>
      </c>
      <c r="C263" s="30">
        <v>142174.12</v>
      </c>
      <c r="D263" s="28">
        <v>4.7338000000000002E-4</v>
      </c>
      <c r="E263" s="28">
        <v>5.8737999999999998E-4</v>
      </c>
      <c r="F263" s="32">
        <v>1276211</v>
      </c>
      <c r="G263" s="31">
        <v>1611522</v>
      </c>
      <c r="H263" s="33">
        <v>1002339</v>
      </c>
      <c r="I263" s="32">
        <v>106528</v>
      </c>
      <c r="J263" s="31">
        <v>-78400.709947727126</v>
      </c>
      <c r="K263" s="31">
        <v>28127.290052272874</v>
      </c>
      <c r="L263" s="31">
        <v>0</v>
      </c>
      <c r="M263" s="33">
        <v>28127.290052272874</v>
      </c>
      <c r="N263" s="32">
        <v>58343</v>
      </c>
      <c r="O263" s="31">
        <v>0</v>
      </c>
      <c r="P263" s="31">
        <v>113651</v>
      </c>
      <c r="Q263" s="31">
        <v>70771.974027473727</v>
      </c>
      <c r="R263" s="33">
        <v>242765.97402747371</v>
      </c>
      <c r="S263" s="32">
        <v>0</v>
      </c>
      <c r="T263" s="31">
        <v>99668</v>
      </c>
      <c r="U263" s="31">
        <v>126454</v>
      </c>
      <c r="V263" s="31">
        <v>269629.35387720994</v>
      </c>
      <c r="W263" s="60">
        <v>495751.35387720994</v>
      </c>
      <c r="X263" s="32">
        <v>-67859.641491788963</v>
      </c>
      <c r="Y263" s="31">
        <v>-83768.670878182995</v>
      </c>
      <c r="Z263" s="31">
        <v>-69250.125815574225</v>
      </c>
      <c r="AA263" s="31">
        <v>-32106.941664190024</v>
      </c>
      <c r="AB263" s="31">
        <v>0</v>
      </c>
      <c r="AC263" s="33">
        <v>0</v>
      </c>
    </row>
    <row r="264" spans="1:29" s="34" customFormat="1">
      <c r="A264" s="35" t="s">
        <v>966</v>
      </c>
      <c r="B264" s="36" t="s">
        <v>2090</v>
      </c>
      <c r="C264" s="30">
        <v>289314.68</v>
      </c>
      <c r="D264" s="28">
        <v>9.6330000000000005E-4</v>
      </c>
      <c r="E264" s="28">
        <v>9.4326000000000002E-4</v>
      </c>
      <c r="F264" s="32">
        <v>2597014</v>
      </c>
      <c r="G264" s="31">
        <v>3279350</v>
      </c>
      <c r="H264" s="33">
        <v>2039700</v>
      </c>
      <c r="I264" s="32">
        <v>216777</v>
      </c>
      <c r="J264" s="31">
        <v>-141680.54803172933</v>
      </c>
      <c r="K264" s="31">
        <v>75096.451968270674</v>
      </c>
      <c r="L264" s="31">
        <v>0</v>
      </c>
      <c r="M264" s="33">
        <v>75096.451968270674</v>
      </c>
      <c r="N264" s="32">
        <v>118725</v>
      </c>
      <c r="O264" s="31">
        <v>0</v>
      </c>
      <c r="P264" s="31">
        <v>231274</v>
      </c>
      <c r="Q264" s="31">
        <v>38448.503274380986</v>
      </c>
      <c r="R264" s="33">
        <v>388447.50327438099</v>
      </c>
      <c r="S264" s="32">
        <v>0</v>
      </c>
      <c r="T264" s="31">
        <v>202819</v>
      </c>
      <c r="U264" s="31">
        <v>257327</v>
      </c>
      <c r="V264" s="31">
        <v>292598.73024184059</v>
      </c>
      <c r="W264" s="60">
        <v>752744.73024184059</v>
      </c>
      <c r="X264" s="32">
        <v>-160610.97709005166</v>
      </c>
      <c r="Y264" s="31">
        <v>-171090.74486413971</v>
      </c>
      <c r="Z264" s="31">
        <v>-5277.4213860520031</v>
      </c>
      <c r="AA264" s="31">
        <v>-27318.083627216267</v>
      </c>
      <c r="AB264" s="31">
        <v>0</v>
      </c>
      <c r="AC264" s="33">
        <v>0</v>
      </c>
    </row>
    <row r="265" spans="1:29" s="34" customFormat="1">
      <c r="A265" s="35" t="s">
        <v>967</v>
      </c>
      <c r="B265" s="36" t="s">
        <v>2091</v>
      </c>
      <c r="C265" s="30">
        <v>459364.57999999996</v>
      </c>
      <c r="D265" s="28">
        <v>1.5294900000000001E-3</v>
      </c>
      <c r="E265" s="28">
        <v>1.62981E-3</v>
      </c>
      <c r="F265" s="32">
        <v>4123437</v>
      </c>
      <c r="G265" s="31">
        <v>5206824</v>
      </c>
      <c r="H265" s="33">
        <v>3238556</v>
      </c>
      <c r="I265" s="32">
        <v>344190</v>
      </c>
      <c r="J265" s="31">
        <v>27065.396161979559</v>
      </c>
      <c r="K265" s="31">
        <v>371255.39616197953</v>
      </c>
      <c r="L265" s="31">
        <v>0</v>
      </c>
      <c r="M265" s="33">
        <v>371255.39616197953</v>
      </c>
      <c r="N265" s="32">
        <v>188507</v>
      </c>
      <c r="O265" s="31">
        <v>0</v>
      </c>
      <c r="P265" s="31">
        <v>367208</v>
      </c>
      <c r="Q265" s="31">
        <v>175270.08415555506</v>
      </c>
      <c r="R265" s="33">
        <v>730985.08415555512</v>
      </c>
      <c r="S265" s="32">
        <v>0</v>
      </c>
      <c r="T265" s="31">
        <v>322029</v>
      </c>
      <c r="U265" s="31">
        <v>408574</v>
      </c>
      <c r="V265" s="31">
        <v>236408.43375860649</v>
      </c>
      <c r="W265" s="60">
        <v>967011.43375860644</v>
      </c>
      <c r="X265" s="32">
        <v>-6189.5229559367799</v>
      </c>
      <c r="Y265" s="31">
        <v>-116297.97691402445</v>
      </c>
      <c r="Z265" s="31">
        <v>-50230.371538037682</v>
      </c>
      <c r="AA265" s="31">
        <v>-63308.478195052412</v>
      </c>
      <c r="AB265" s="31">
        <v>0</v>
      </c>
      <c r="AC265" s="33">
        <v>0</v>
      </c>
    </row>
    <row r="266" spans="1:29" s="34" customFormat="1">
      <c r="A266" s="35" t="s">
        <v>981</v>
      </c>
      <c r="B266" s="36" t="s">
        <v>2105</v>
      </c>
      <c r="C266" s="30">
        <v>2164939.0100000002</v>
      </c>
      <c r="D266" s="28">
        <v>7.2083299999999998E-3</v>
      </c>
      <c r="E266" s="28">
        <v>6.9662300000000003E-3</v>
      </c>
      <c r="F266" s="32">
        <v>19433338</v>
      </c>
      <c r="G266" s="31">
        <v>24539227</v>
      </c>
      <c r="H266" s="33">
        <v>15262985</v>
      </c>
      <c r="I266" s="32">
        <v>1622134</v>
      </c>
      <c r="J266" s="31">
        <v>25545.043382132746</v>
      </c>
      <c r="K266" s="31">
        <v>1647679.0433821327</v>
      </c>
      <c r="L266" s="31">
        <v>0</v>
      </c>
      <c r="M266" s="33">
        <v>1647679.0433821327</v>
      </c>
      <c r="N266" s="32">
        <v>888413</v>
      </c>
      <c r="O266" s="31">
        <v>0</v>
      </c>
      <c r="P266" s="31">
        <v>1730613</v>
      </c>
      <c r="Q266" s="31">
        <v>1237264.956408791</v>
      </c>
      <c r="R266" s="33">
        <v>3856290.9564087912</v>
      </c>
      <c r="S266" s="32">
        <v>0</v>
      </c>
      <c r="T266" s="31">
        <v>1517688</v>
      </c>
      <c r="U266" s="31">
        <v>1925566</v>
      </c>
      <c r="V266" s="31">
        <v>1791983.2904327614</v>
      </c>
      <c r="W266" s="60">
        <v>5235237.2904327614</v>
      </c>
      <c r="X266" s="32">
        <v>-282836.93921585934</v>
      </c>
      <c r="Y266" s="31">
        <v>-927959.52743712789</v>
      </c>
      <c r="Z266" s="31">
        <v>22380.369914704876</v>
      </c>
      <c r="AA266" s="31">
        <v>-190530.23728568802</v>
      </c>
      <c r="AB266" s="31">
        <v>0</v>
      </c>
      <c r="AC266" s="33">
        <v>0</v>
      </c>
    </row>
    <row r="267" spans="1:29" s="34" customFormat="1">
      <c r="A267" s="35" t="s">
        <v>983</v>
      </c>
      <c r="B267" s="36" t="s">
        <v>2107</v>
      </c>
      <c r="C267" s="30">
        <v>17234.37</v>
      </c>
      <c r="D267" s="28">
        <v>5.7380000000000003E-5</v>
      </c>
      <c r="E267" s="28">
        <v>0</v>
      </c>
      <c r="F267" s="32">
        <v>154694</v>
      </c>
      <c r="G267" s="31">
        <v>195338</v>
      </c>
      <c r="H267" s="33">
        <v>121497</v>
      </c>
      <c r="I267" s="32">
        <v>12913</v>
      </c>
      <c r="J267" s="31">
        <v>-7393.748973031692</v>
      </c>
      <c r="K267" s="31">
        <v>5519.251026968308</v>
      </c>
      <c r="L267" s="31">
        <v>0</v>
      </c>
      <c r="M267" s="33">
        <v>5519.251026968308</v>
      </c>
      <c r="N267" s="32">
        <v>7072</v>
      </c>
      <c r="O267" s="31">
        <v>0</v>
      </c>
      <c r="P267" s="31">
        <v>13776</v>
      </c>
      <c r="Q267" s="31">
        <v>126340.58276844912</v>
      </c>
      <c r="R267" s="33">
        <v>147188.58276844912</v>
      </c>
      <c r="S267" s="32">
        <v>0</v>
      </c>
      <c r="T267" s="31">
        <v>12081</v>
      </c>
      <c r="U267" s="31">
        <v>15328</v>
      </c>
      <c r="V267" s="31">
        <v>47855.715946267301</v>
      </c>
      <c r="W267" s="60">
        <v>75264.715946267301</v>
      </c>
      <c r="X267" s="32">
        <v>1368.8029761428024</v>
      </c>
      <c r="Y267" s="31">
        <v>23865.892735011716</v>
      </c>
      <c r="Z267" s="31">
        <v>39841.20582871091</v>
      </c>
      <c r="AA267" s="31">
        <v>6847.9652823163906</v>
      </c>
      <c r="AB267" s="31">
        <v>0</v>
      </c>
      <c r="AC267" s="33">
        <v>0</v>
      </c>
    </row>
    <row r="268" spans="1:29" s="34" customFormat="1">
      <c r="A268" s="35" t="s">
        <v>987</v>
      </c>
      <c r="B268" s="36" t="s">
        <v>2111</v>
      </c>
      <c r="C268" s="30">
        <v>23263.47</v>
      </c>
      <c r="D268" s="28">
        <v>7.7459999999999994E-5</v>
      </c>
      <c r="E268" s="28">
        <v>8.1100000000000006E-5</v>
      </c>
      <c r="F268" s="32">
        <v>208829</v>
      </c>
      <c r="G268" s="31">
        <v>263696</v>
      </c>
      <c r="H268" s="33">
        <v>164015</v>
      </c>
      <c r="I268" s="32">
        <v>17431</v>
      </c>
      <c r="J268" s="31">
        <v>-4199.1687702094678</v>
      </c>
      <c r="K268" s="31">
        <v>13231.831229790532</v>
      </c>
      <c r="L268" s="31">
        <v>0</v>
      </c>
      <c r="M268" s="33">
        <v>13231.831229790532</v>
      </c>
      <c r="N268" s="32">
        <v>9547</v>
      </c>
      <c r="O268" s="31">
        <v>0</v>
      </c>
      <c r="P268" s="31">
        <v>18597</v>
      </c>
      <c r="Q268" s="31">
        <v>200.08471759079714</v>
      </c>
      <c r="R268" s="33">
        <v>28344.084717590798</v>
      </c>
      <c r="S268" s="32">
        <v>0</v>
      </c>
      <c r="T268" s="31">
        <v>16309</v>
      </c>
      <c r="U268" s="31">
        <v>20692</v>
      </c>
      <c r="V268" s="31">
        <v>12647.389736605337</v>
      </c>
      <c r="W268" s="60">
        <v>49648.389736605335</v>
      </c>
      <c r="X268" s="32">
        <v>-6649.1217900309712</v>
      </c>
      <c r="Y268" s="31">
        <v>-9464.4987861018162</v>
      </c>
      <c r="Z268" s="31">
        <v>-2201.7298246410869</v>
      </c>
      <c r="AA268" s="31">
        <v>-2988.9546182406648</v>
      </c>
      <c r="AB268" s="31">
        <v>0</v>
      </c>
      <c r="AC268" s="33">
        <v>0</v>
      </c>
    </row>
    <row r="269" spans="1:29" s="34" customFormat="1">
      <c r="A269" s="35" t="s">
        <v>988</v>
      </c>
      <c r="B269" s="36" t="s">
        <v>2112</v>
      </c>
      <c r="C269" s="30">
        <v>32612.58</v>
      </c>
      <c r="D269" s="28">
        <v>1.0859E-4</v>
      </c>
      <c r="E269" s="28">
        <v>1.0004E-4</v>
      </c>
      <c r="F269" s="32">
        <v>292754</v>
      </c>
      <c r="G269" s="31">
        <v>369672</v>
      </c>
      <c r="H269" s="33">
        <v>229929</v>
      </c>
      <c r="I269" s="32">
        <v>24437</v>
      </c>
      <c r="J269" s="31">
        <v>240.8864851093096</v>
      </c>
      <c r="K269" s="31">
        <v>24677.886485109309</v>
      </c>
      <c r="L269" s="31">
        <v>0</v>
      </c>
      <c r="M269" s="33">
        <v>24677.886485109309</v>
      </c>
      <c r="N269" s="32">
        <v>13384</v>
      </c>
      <c r="O269" s="31">
        <v>0</v>
      </c>
      <c r="P269" s="31">
        <v>26071</v>
      </c>
      <c r="Q269" s="31">
        <v>18384.939003724307</v>
      </c>
      <c r="R269" s="33">
        <v>57839.939003724307</v>
      </c>
      <c r="S269" s="32">
        <v>0</v>
      </c>
      <c r="T269" s="31">
        <v>22863</v>
      </c>
      <c r="U269" s="31">
        <v>29008</v>
      </c>
      <c r="V269" s="31">
        <v>12342.20604412986</v>
      </c>
      <c r="W269" s="60">
        <v>64213.20604412986</v>
      </c>
      <c r="X269" s="32">
        <v>-3008.8233196706251</v>
      </c>
      <c r="Y269" s="31">
        <v>-6773.7998079584149</v>
      </c>
      <c r="Z269" s="31">
        <v>5539.3247701225382</v>
      </c>
      <c r="AA269" s="31">
        <v>-2129.9686828990516</v>
      </c>
      <c r="AB269" s="31">
        <v>0</v>
      </c>
      <c r="AC269" s="33">
        <v>0</v>
      </c>
    </row>
    <row r="270" spans="1:29" s="34" customFormat="1">
      <c r="A270" s="35" t="s">
        <v>991</v>
      </c>
      <c r="B270" s="36" t="s">
        <v>2115</v>
      </c>
      <c r="C270" s="30">
        <v>928483.6</v>
      </c>
      <c r="D270" s="28">
        <v>3.0914599999999999E-3</v>
      </c>
      <c r="E270" s="28">
        <v>3.24713E-3</v>
      </c>
      <c r="F270" s="32">
        <v>8334439</v>
      </c>
      <c r="G270" s="31">
        <v>10524218</v>
      </c>
      <c r="H270" s="33">
        <v>6545886</v>
      </c>
      <c r="I270" s="32">
        <v>695690</v>
      </c>
      <c r="J270" s="31">
        <v>137600.96527785523</v>
      </c>
      <c r="K270" s="31">
        <v>833290.96527785528</v>
      </c>
      <c r="L270" s="31">
        <v>0</v>
      </c>
      <c r="M270" s="33">
        <v>833290.96527785528</v>
      </c>
      <c r="N270" s="32">
        <v>381016</v>
      </c>
      <c r="O270" s="31">
        <v>0</v>
      </c>
      <c r="P270" s="31">
        <v>742214</v>
      </c>
      <c r="Q270" s="31">
        <v>351813.88151851407</v>
      </c>
      <c r="R270" s="33">
        <v>1475043.8815185141</v>
      </c>
      <c r="S270" s="32">
        <v>0</v>
      </c>
      <c r="T270" s="31">
        <v>650896</v>
      </c>
      <c r="U270" s="31">
        <v>825824</v>
      </c>
      <c r="V270" s="31">
        <v>731849.56183608295</v>
      </c>
      <c r="W270" s="60">
        <v>2208569.561836083</v>
      </c>
      <c r="X270" s="32">
        <v>-83804.803225614276</v>
      </c>
      <c r="Y270" s="31">
        <v>-406430.66711498157</v>
      </c>
      <c r="Z270" s="31">
        <v>-122431.38567305269</v>
      </c>
      <c r="AA270" s="31">
        <v>-120858.82430392032</v>
      </c>
      <c r="AB270" s="31">
        <v>0</v>
      </c>
      <c r="AC270" s="33">
        <v>0</v>
      </c>
    </row>
    <row r="271" spans="1:29" s="34" customFormat="1">
      <c r="A271" s="35" t="s">
        <v>1007</v>
      </c>
      <c r="B271" s="36" t="s">
        <v>2131</v>
      </c>
      <c r="C271" s="30">
        <v>360914.33</v>
      </c>
      <c r="D271" s="28">
        <v>1.20169E-3</v>
      </c>
      <c r="E271" s="28">
        <v>1.3384E-3</v>
      </c>
      <c r="F271" s="32">
        <v>3239703</v>
      </c>
      <c r="G271" s="31">
        <v>4090898</v>
      </c>
      <c r="H271" s="33">
        <v>2544470</v>
      </c>
      <c r="I271" s="32">
        <v>270424</v>
      </c>
      <c r="J271" s="31">
        <v>-716539.1637996838</v>
      </c>
      <c r="K271" s="31">
        <v>-446115.1637996838</v>
      </c>
      <c r="L271" s="31">
        <v>0</v>
      </c>
      <c r="M271" s="33">
        <v>-446115.1637996838</v>
      </c>
      <c r="N271" s="32">
        <v>148106</v>
      </c>
      <c r="O271" s="31">
        <v>0</v>
      </c>
      <c r="P271" s="31">
        <v>288508</v>
      </c>
      <c r="Q271" s="31">
        <v>0</v>
      </c>
      <c r="R271" s="33">
        <v>436614</v>
      </c>
      <c r="S271" s="32">
        <v>0</v>
      </c>
      <c r="T271" s="31">
        <v>253012</v>
      </c>
      <c r="U271" s="31">
        <v>321008</v>
      </c>
      <c r="V271" s="31">
        <v>1257867.2839702808</v>
      </c>
      <c r="W271" s="60">
        <v>1831887.2839702808</v>
      </c>
      <c r="X271" s="32">
        <v>-658591.47682467173</v>
      </c>
      <c r="Y271" s="31">
        <v>-524495.43754690909</v>
      </c>
      <c r="Z271" s="31">
        <v>-153713.40658346578</v>
      </c>
      <c r="AA271" s="31">
        <v>-58472.963015234185</v>
      </c>
      <c r="AB271" s="31">
        <v>0</v>
      </c>
      <c r="AC271" s="33">
        <v>0</v>
      </c>
    </row>
    <row r="272" spans="1:29" s="34" customFormat="1">
      <c r="A272" s="35" t="s">
        <v>1014</v>
      </c>
      <c r="B272" s="36" t="s">
        <v>2138</v>
      </c>
      <c r="C272" s="30">
        <v>5918279.5499999998</v>
      </c>
      <c r="D272" s="28">
        <v>1.9705360000000002E-2</v>
      </c>
      <c r="E272" s="28">
        <v>1.894583E-2</v>
      </c>
      <c r="F272" s="32">
        <v>53124776</v>
      </c>
      <c r="G272" s="31">
        <v>67082710</v>
      </c>
      <c r="H272" s="33">
        <v>41724312</v>
      </c>
      <c r="I272" s="32">
        <v>4434415</v>
      </c>
      <c r="J272" s="31">
        <v>223425.81681067907</v>
      </c>
      <c r="K272" s="31">
        <v>4657840.8168106787</v>
      </c>
      <c r="L272" s="31">
        <v>0</v>
      </c>
      <c r="M272" s="33">
        <v>4657840.8168106787</v>
      </c>
      <c r="N272" s="32">
        <v>2428647</v>
      </c>
      <c r="O272" s="31">
        <v>0</v>
      </c>
      <c r="P272" s="31">
        <v>4730964</v>
      </c>
      <c r="Q272" s="31">
        <v>1637566.3629681135</v>
      </c>
      <c r="R272" s="33">
        <v>8797177.3629681133</v>
      </c>
      <c r="S272" s="32">
        <v>0</v>
      </c>
      <c r="T272" s="31">
        <v>4148893</v>
      </c>
      <c r="U272" s="31">
        <v>5263905</v>
      </c>
      <c r="V272" s="31">
        <v>634764.30588480341</v>
      </c>
      <c r="W272" s="60">
        <v>10047562.305884803</v>
      </c>
      <c r="X272" s="32">
        <v>-293213.3316448601</v>
      </c>
      <c r="Y272" s="31">
        <v>-1071761.4660480695</v>
      </c>
      <c r="Z272" s="31">
        <v>620703.87530343537</v>
      </c>
      <c r="AA272" s="31">
        <v>-506114.02052719565</v>
      </c>
      <c r="AB272" s="31">
        <v>0</v>
      </c>
      <c r="AC272" s="33">
        <v>0</v>
      </c>
    </row>
    <row r="273" spans="1:29" s="34" customFormat="1">
      <c r="A273" s="35" t="s">
        <v>1017</v>
      </c>
      <c r="B273" s="36" t="s">
        <v>2141</v>
      </c>
      <c r="C273" s="30">
        <v>1443294.23</v>
      </c>
      <c r="D273" s="28">
        <v>4.8055600000000004E-3</v>
      </c>
      <c r="E273" s="28">
        <v>5.2474100000000001E-3</v>
      </c>
      <c r="F273" s="32">
        <v>12955576</v>
      </c>
      <c r="G273" s="31">
        <v>16359508</v>
      </c>
      <c r="H273" s="33">
        <v>10175337</v>
      </c>
      <c r="I273" s="32">
        <v>1081424</v>
      </c>
      <c r="J273" s="31">
        <v>-601772.77499859233</v>
      </c>
      <c r="K273" s="31">
        <v>479651.22500140767</v>
      </c>
      <c r="L273" s="31">
        <v>0</v>
      </c>
      <c r="M273" s="33">
        <v>479651.22500140767</v>
      </c>
      <c r="N273" s="32">
        <v>592276</v>
      </c>
      <c r="O273" s="31">
        <v>0</v>
      </c>
      <c r="P273" s="31">
        <v>1153743</v>
      </c>
      <c r="Q273" s="31">
        <v>0</v>
      </c>
      <c r="R273" s="33">
        <v>1746019</v>
      </c>
      <c r="S273" s="32">
        <v>0</v>
      </c>
      <c r="T273" s="31">
        <v>1011793</v>
      </c>
      <c r="U273" s="31">
        <v>1283712</v>
      </c>
      <c r="V273" s="31">
        <v>1418879.1574089483</v>
      </c>
      <c r="W273" s="60">
        <v>3714384.1574089481</v>
      </c>
      <c r="X273" s="32">
        <v>-700855.17798369075</v>
      </c>
      <c r="Y273" s="31">
        <v>-768355.61226836592</v>
      </c>
      <c r="Z273" s="31">
        <v>-281136.11241418973</v>
      </c>
      <c r="AA273" s="31">
        <v>-218018.25474270203</v>
      </c>
      <c r="AB273" s="31">
        <v>0</v>
      </c>
      <c r="AC273" s="33">
        <v>0</v>
      </c>
    </row>
    <row r="274" spans="1:29" s="34" customFormat="1">
      <c r="A274" s="35" t="s">
        <v>1018</v>
      </c>
      <c r="B274" s="36" t="s">
        <v>2142</v>
      </c>
      <c r="C274" s="30">
        <v>421609.56</v>
      </c>
      <c r="D274" s="28">
        <v>1.4037800000000001E-3</v>
      </c>
      <c r="E274" s="28">
        <v>1.32967E-3</v>
      </c>
      <c r="F274" s="32">
        <v>3784529</v>
      </c>
      <c r="G274" s="31">
        <v>4778871</v>
      </c>
      <c r="H274" s="33">
        <v>2972377</v>
      </c>
      <c r="I274" s="32">
        <v>315901</v>
      </c>
      <c r="J274" s="31">
        <v>66692.770418429762</v>
      </c>
      <c r="K274" s="31">
        <v>382593.77041842975</v>
      </c>
      <c r="L274" s="31">
        <v>0</v>
      </c>
      <c r="M274" s="33">
        <v>382593.77041842975</v>
      </c>
      <c r="N274" s="32">
        <v>173013</v>
      </c>
      <c r="O274" s="31">
        <v>0</v>
      </c>
      <c r="P274" s="31">
        <v>337027</v>
      </c>
      <c r="Q274" s="31">
        <v>177489.3143018407</v>
      </c>
      <c r="R274" s="33">
        <v>687529.31430184073</v>
      </c>
      <c r="S274" s="32">
        <v>0</v>
      </c>
      <c r="T274" s="31">
        <v>295561</v>
      </c>
      <c r="U274" s="31">
        <v>374993</v>
      </c>
      <c r="V274" s="31">
        <v>56119.664596258139</v>
      </c>
      <c r="W274" s="60">
        <v>726673.6645962582</v>
      </c>
      <c r="X274" s="32">
        <v>-6934.8762080838605</v>
      </c>
      <c r="Y274" s="31">
        <v>-61472.998408494677</v>
      </c>
      <c r="Z274" s="31">
        <v>62302.364614009093</v>
      </c>
      <c r="AA274" s="31">
        <v>-33038.840291848021</v>
      </c>
      <c r="AB274" s="31">
        <v>0</v>
      </c>
      <c r="AC274" s="33">
        <v>0</v>
      </c>
    </row>
    <row r="275" spans="1:29" s="34" customFormat="1">
      <c r="A275" s="35" t="s">
        <v>1021</v>
      </c>
      <c r="B275" s="36" t="s">
        <v>2145</v>
      </c>
      <c r="C275" s="30">
        <v>1524217.38</v>
      </c>
      <c r="D275" s="28">
        <v>5.0749999999999997E-3</v>
      </c>
      <c r="E275" s="28">
        <v>3.52915E-3</v>
      </c>
      <c r="F275" s="32">
        <v>13681975</v>
      </c>
      <c r="G275" s="31">
        <v>17276759</v>
      </c>
      <c r="H275" s="33">
        <v>10745852</v>
      </c>
      <c r="I275" s="32">
        <v>1142058</v>
      </c>
      <c r="J275" s="31">
        <v>3412409.1610003687</v>
      </c>
      <c r="K275" s="31">
        <v>4554467.1610003691</v>
      </c>
      <c r="L275" s="31">
        <v>0</v>
      </c>
      <c r="M275" s="33">
        <v>4554467.1610003691</v>
      </c>
      <c r="N275" s="32">
        <v>625484</v>
      </c>
      <c r="O275" s="31">
        <v>0</v>
      </c>
      <c r="P275" s="31">
        <v>1218432</v>
      </c>
      <c r="Q275" s="31">
        <v>8720472.8601665273</v>
      </c>
      <c r="R275" s="33">
        <v>10564388.860166527</v>
      </c>
      <c r="S275" s="32">
        <v>0</v>
      </c>
      <c r="T275" s="31">
        <v>1068523</v>
      </c>
      <c r="U275" s="31">
        <v>1355688</v>
      </c>
      <c r="V275" s="31">
        <v>0</v>
      </c>
      <c r="W275" s="60">
        <v>2424211</v>
      </c>
      <c r="X275" s="32">
        <v>3272393.1610003687</v>
      </c>
      <c r="Y275" s="31">
        <v>3076386.1610003687</v>
      </c>
      <c r="Z275" s="31">
        <v>1718068.4190124017</v>
      </c>
      <c r="AA275" s="31">
        <v>73330.119153388106</v>
      </c>
      <c r="AB275" s="31">
        <v>0</v>
      </c>
      <c r="AC275" s="33">
        <v>0</v>
      </c>
    </row>
    <row r="276" spans="1:29" s="34" customFormat="1">
      <c r="A276" s="35" t="s">
        <v>1141</v>
      </c>
      <c r="B276" s="36" t="s">
        <v>2150</v>
      </c>
      <c r="C276" s="30">
        <v>1106467.3700000001</v>
      </c>
      <c r="D276" s="28">
        <v>3.6840699999999998E-3</v>
      </c>
      <c r="E276" s="28">
        <v>3.37383E-3</v>
      </c>
      <c r="F276" s="32">
        <v>9932089</v>
      </c>
      <c r="G276" s="31">
        <v>12541633</v>
      </c>
      <c r="H276" s="33">
        <v>7800684</v>
      </c>
      <c r="I276" s="32">
        <v>829048</v>
      </c>
      <c r="J276" s="31">
        <v>459599.2620888825</v>
      </c>
      <c r="K276" s="31">
        <v>1288647.2620888825</v>
      </c>
      <c r="L276" s="31">
        <v>0</v>
      </c>
      <c r="M276" s="33">
        <v>1288647.2620888825</v>
      </c>
      <c r="N276" s="32">
        <v>454054</v>
      </c>
      <c r="O276" s="31">
        <v>0</v>
      </c>
      <c r="P276" s="31">
        <v>884490</v>
      </c>
      <c r="Q276" s="31">
        <v>852817.86205836723</v>
      </c>
      <c r="R276" s="33">
        <v>2191361.8620583671</v>
      </c>
      <c r="S276" s="32">
        <v>0</v>
      </c>
      <c r="T276" s="31">
        <v>775668</v>
      </c>
      <c r="U276" s="31">
        <v>984128</v>
      </c>
      <c r="V276" s="31">
        <v>113056.95652152805</v>
      </c>
      <c r="W276" s="60">
        <v>1872852.9565215281</v>
      </c>
      <c r="X276" s="32">
        <v>216291.86316912441</v>
      </c>
      <c r="Y276" s="31">
        <v>-60213.308580770972</v>
      </c>
      <c r="Z276" s="31">
        <v>231675.43392954688</v>
      </c>
      <c r="AA276" s="31">
        <v>-69245.082981061307</v>
      </c>
      <c r="AB276" s="31">
        <v>0</v>
      </c>
      <c r="AC276" s="33">
        <v>0</v>
      </c>
    </row>
    <row r="277" spans="1:29" s="34" customFormat="1">
      <c r="A277" s="35" t="s">
        <v>1031</v>
      </c>
      <c r="B277" s="36" t="s">
        <v>2156</v>
      </c>
      <c r="C277" s="30">
        <v>3433032.54</v>
      </c>
      <c r="D277" s="28">
        <v>1.1430539999999999E-2</v>
      </c>
      <c r="E277" s="28">
        <v>1.012038E-2</v>
      </c>
      <c r="F277" s="32">
        <v>30816228</v>
      </c>
      <c r="G277" s="31">
        <v>38912844</v>
      </c>
      <c r="H277" s="33">
        <v>24203131</v>
      </c>
      <c r="I277" s="32">
        <v>2572283</v>
      </c>
      <c r="J277" s="31">
        <v>935265.13481000706</v>
      </c>
      <c r="K277" s="31">
        <v>3507548.1348100072</v>
      </c>
      <c r="L277" s="31">
        <v>0</v>
      </c>
      <c r="M277" s="33">
        <v>3507548.1348100072</v>
      </c>
      <c r="N277" s="32">
        <v>1408792</v>
      </c>
      <c r="O277" s="31">
        <v>0</v>
      </c>
      <c r="P277" s="31">
        <v>2744303</v>
      </c>
      <c r="Q277" s="31">
        <v>2971012.8721744157</v>
      </c>
      <c r="R277" s="33">
        <v>7124107.8721744157</v>
      </c>
      <c r="S277" s="32">
        <v>0</v>
      </c>
      <c r="T277" s="31">
        <v>2406659</v>
      </c>
      <c r="U277" s="31">
        <v>3053447</v>
      </c>
      <c r="V277" s="31">
        <v>381351.49590126064</v>
      </c>
      <c r="W277" s="60">
        <v>5841457.4959012605</v>
      </c>
      <c r="X277" s="32">
        <v>517176.05172453425</v>
      </c>
      <c r="Y277" s="31">
        <v>-25739.369084056816</v>
      </c>
      <c r="Z277" s="31">
        <v>953623.54796325951</v>
      </c>
      <c r="AA277" s="31">
        <v>-162409.85433058173</v>
      </c>
      <c r="AB277" s="31">
        <v>0</v>
      </c>
      <c r="AC277" s="33">
        <v>0</v>
      </c>
    </row>
    <row r="278" spans="1:29" s="34" customFormat="1">
      <c r="A278" s="35" t="s">
        <v>1134</v>
      </c>
      <c r="B278" s="36" t="s">
        <v>2173</v>
      </c>
      <c r="C278" s="30">
        <v>860047.84000000008</v>
      </c>
      <c r="D278" s="28">
        <v>2.8635900000000001E-3</v>
      </c>
      <c r="E278" s="28">
        <v>2.7559199999999998E-3</v>
      </c>
      <c r="F278" s="32">
        <v>7720112</v>
      </c>
      <c r="G278" s="31">
        <v>9748483</v>
      </c>
      <c r="H278" s="33">
        <v>6063392</v>
      </c>
      <c r="I278" s="32">
        <v>644411</v>
      </c>
      <c r="J278" s="31">
        <v>123561.97953898832</v>
      </c>
      <c r="K278" s="31">
        <v>767972.97953898832</v>
      </c>
      <c r="L278" s="31">
        <v>0</v>
      </c>
      <c r="M278" s="33">
        <v>767972.97953898832</v>
      </c>
      <c r="N278" s="32">
        <v>352932</v>
      </c>
      <c r="O278" s="31">
        <v>0</v>
      </c>
      <c r="P278" s="31">
        <v>687505</v>
      </c>
      <c r="Q278" s="31">
        <v>352660.36693397653</v>
      </c>
      <c r="R278" s="33">
        <v>1393097.3669339765</v>
      </c>
      <c r="S278" s="32">
        <v>0</v>
      </c>
      <c r="T278" s="31">
        <v>602919</v>
      </c>
      <c r="U278" s="31">
        <v>764953</v>
      </c>
      <c r="V278" s="31">
        <v>12620.284513341205</v>
      </c>
      <c r="W278" s="60">
        <v>1380492.2845133413</v>
      </c>
      <c r="X278" s="32">
        <v>64296.398906009214</v>
      </c>
      <c r="Y278" s="31">
        <v>-79577.765134656933</v>
      </c>
      <c r="Z278" s="31">
        <v>101843.89556158663</v>
      </c>
      <c r="AA278" s="31">
        <v>-73957.44691230364</v>
      </c>
      <c r="AB278" s="31">
        <v>0</v>
      </c>
      <c r="AC278" s="33">
        <v>0</v>
      </c>
    </row>
    <row r="279" spans="1:29" s="34" customFormat="1">
      <c r="A279" s="35" t="s">
        <v>1052</v>
      </c>
      <c r="B279" s="36" t="s">
        <v>2178</v>
      </c>
      <c r="C279" s="30">
        <v>119190.15</v>
      </c>
      <c r="D279" s="28">
        <v>3.9685000000000002E-4</v>
      </c>
      <c r="E279" s="28">
        <v>5.3339000000000001E-4</v>
      </c>
      <c r="F279" s="32">
        <v>1069890</v>
      </c>
      <c r="G279" s="31">
        <v>1350991</v>
      </c>
      <c r="H279" s="33">
        <v>840294</v>
      </c>
      <c r="I279" s="32">
        <v>89306</v>
      </c>
      <c r="J279" s="31">
        <v>75758.2870420572</v>
      </c>
      <c r="K279" s="31">
        <v>165064.2870420572</v>
      </c>
      <c r="L279" s="31">
        <v>0</v>
      </c>
      <c r="M279" s="33">
        <v>165064.2870420572</v>
      </c>
      <c r="N279" s="32">
        <v>48911</v>
      </c>
      <c r="O279" s="31">
        <v>0</v>
      </c>
      <c r="P279" s="31">
        <v>95278</v>
      </c>
      <c r="Q279" s="31">
        <v>164939.97538601566</v>
      </c>
      <c r="R279" s="33">
        <v>309128.97538601566</v>
      </c>
      <c r="S279" s="32">
        <v>0</v>
      </c>
      <c r="T279" s="31">
        <v>83555</v>
      </c>
      <c r="U279" s="31">
        <v>106011</v>
      </c>
      <c r="V279" s="31">
        <v>312627.36562432256</v>
      </c>
      <c r="W279" s="60">
        <v>502193.36562432256</v>
      </c>
      <c r="X279" s="32">
        <v>17882.731378819455</v>
      </c>
      <c r="Y279" s="31">
        <v>-86663.779263819277</v>
      </c>
      <c r="Z279" s="31">
        <v>-91186.853757289864</v>
      </c>
      <c r="AA279" s="31">
        <v>-33096.488596017181</v>
      </c>
      <c r="AB279" s="31">
        <v>0</v>
      </c>
      <c r="AC279" s="33">
        <v>0</v>
      </c>
    </row>
    <row r="280" spans="1:29" s="34" customFormat="1">
      <c r="A280" s="35" t="s">
        <v>1058</v>
      </c>
      <c r="B280" s="36" t="s">
        <v>2184</v>
      </c>
      <c r="C280" s="30">
        <v>1570103.05</v>
      </c>
      <c r="D280" s="28">
        <v>5.2277799999999996E-3</v>
      </c>
      <c r="E280" s="28">
        <v>4.9234300000000003E-3</v>
      </c>
      <c r="F280" s="32">
        <v>14093863</v>
      </c>
      <c r="G280" s="31">
        <v>17796866</v>
      </c>
      <c r="H280" s="33">
        <v>11069350</v>
      </c>
      <c r="I280" s="32">
        <v>1176439</v>
      </c>
      <c r="J280" s="31">
        <v>43921.436800341355</v>
      </c>
      <c r="K280" s="31">
        <v>1220360.4368003414</v>
      </c>
      <c r="L280" s="31">
        <v>0</v>
      </c>
      <c r="M280" s="33">
        <v>1220360.4368003414</v>
      </c>
      <c r="N280" s="32">
        <v>644314</v>
      </c>
      <c r="O280" s="31">
        <v>0</v>
      </c>
      <c r="P280" s="31">
        <v>1255112</v>
      </c>
      <c r="Q280" s="31">
        <v>836363.10928367474</v>
      </c>
      <c r="R280" s="33">
        <v>2735789.1092836745</v>
      </c>
      <c r="S280" s="32">
        <v>0</v>
      </c>
      <c r="T280" s="31">
        <v>1100690</v>
      </c>
      <c r="U280" s="31">
        <v>1396500</v>
      </c>
      <c r="V280" s="31">
        <v>203317.7173757095</v>
      </c>
      <c r="W280" s="60">
        <v>2700507.7173757097</v>
      </c>
      <c r="X280" s="32">
        <v>51510.703388350026</v>
      </c>
      <c r="Y280" s="31">
        <v>-139285.82629413431</v>
      </c>
      <c r="Z280" s="31">
        <v>241812.58793704186</v>
      </c>
      <c r="AA280" s="31">
        <v>-118756.07312329274</v>
      </c>
      <c r="AB280" s="31">
        <v>0</v>
      </c>
      <c r="AC280" s="33">
        <v>0</v>
      </c>
    </row>
    <row r="281" spans="1:29" s="34" customFormat="1">
      <c r="A281" s="35" t="s">
        <v>1066</v>
      </c>
      <c r="B281" s="36" t="s">
        <v>2192</v>
      </c>
      <c r="C281" s="30">
        <v>399100.59</v>
      </c>
      <c r="D281" s="28">
        <v>1.32884E-3</v>
      </c>
      <c r="E281" s="28">
        <v>1.3763200000000001E-3</v>
      </c>
      <c r="F281" s="32">
        <v>3582494</v>
      </c>
      <c r="G281" s="31">
        <v>4523753</v>
      </c>
      <c r="H281" s="33">
        <v>2813698</v>
      </c>
      <c r="I281" s="32">
        <v>299037</v>
      </c>
      <c r="J281" s="31">
        <v>-198138.7281474816</v>
      </c>
      <c r="K281" s="31">
        <v>100898.2718525184</v>
      </c>
      <c r="L281" s="31">
        <v>0</v>
      </c>
      <c r="M281" s="33">
        <v>100898.2718525184</v>
      </c>
      <c r="N281" s="32">
        <v>163777</v>
      </c>
      <c r="O281" s="31">
        <v>0</v>
      </c>
      <c r="P281" s="31">
        <v>319035</v>
      </c>
      <c r="Q281" s="31">
        <v>186420.82723936861</v>
      </c>
      <c r="R281" s="33">
        <v>669232.82723936858</v>
      </c>
      <c r="S281" s="32">
        <v>0</v>
      </c>
      <c r="T281" s="31">
        <v>279783</v>
      </c>
      <c r="U281" s="31">
        <v>354974</v>
      </c>
      <c r="V281" s="31">
        <v>389460.4644050218</v>
      </c>
      <c r="W281" s="60">
        <v>1024217.4644050219</v>
      </c>
      <c r="X281" s="32">
        <v>-195315.87554870651</v>
      </c>
      <c r="Y281" s="31">
        <v>-111070.84454263738</v>
      </c>
      <c r="Z281" s="31">
        <v>420.47915644598834</v>
      </c>
      <c r="AA281" s="31">
        <v>-49018.396230755272</v>
      </c>
      <c r="AB281" s="31">
        <v>0</v>
      </c>
      <c r="AC281" s="33">
        <v>0</v>
      </c>
    </row>
    <row r="282" spans="1:29" s="34" customFormat="1">
      <c r="A282" s="35" t="s">
        <v>1072</v>
      </c>
      <c r="B282" s="36" t="s">
        <v>2198</v>
      </c>
      <c r="C282" s="30">
        <v>577539.12</v>
      </c>
      <c r="D282" s="28">
        <v>1.92296E-3</v>
      </c>
      <c r="E282" s="28">
        <v>2.25852E-3</v>
      </c>
      <c r="F282" s="32">
        <v>5184215</v>
      </c>
      <c r="G282" s="31">
        <v>6546309</v>
      </c>
      <c r="H282" s="33">
        <v>4071693</v>
      </c>
      <c r="I282" s="32">
        <v>432735</v>
      </c>
      <c r="J282" s="31">
        <v>-337122.15137743024</v>
      </c>
      <c r="K282" s="31">
        <v>95612.848622569756</v>
      </c>
      <c r="L282" s="31">
        <v>0</v>
      </c>
      <c r="M282" s="33">
        <v>95612.848622569756</v>
      </c>
      <c r="N282" s="32">
        <v>237001</v>
      </c>
      <c r="O282" s="31">
        <v>0</v>
      </c>
      <c r="P282" s="31">
        <v>461674</v>
      </c>
      <c r="Q282" s="31">
        <v>124918.28141006609</v>
      </c>
      <c r="R282" s="33">
        <v>823593.28141006606</v>
      </c>
      <c r="S282" s="32">
        <v>0</v>
      </c>
      <c r="T282" s="31">
        <v>404872</v>
      </c>
      <c r="U282" s="31">
        <v>513681</v>
      </c>
      <c r="V282" s="31">
        <v>930936.65607477434</v>
      </c>
      <c r="W282" s="60">
        <v>1849489.6560747745</v>
      </c>
      <c r="X282" s="32">
        <v>-364485.16147852625</v>
      </c>
      <c r="Y282" s="31">
        <v>-351198.45438955212</v>
      </c>
      <c r="Z282" s="31">
        <v>-199025.72971990713</v>
      </c>
      <c r="AA282" s="31">
        <v>-111187.02907672289</v>
      </c>
      <c r="AB282" s="31">
        <v>0</v>
      </c>
      <c r="AC282" s="33">
        <v>0</v>
      </c>
    </row>
    <row r="283" spans="1:29" s="34" customFormat="1">
      <c r="A283" s="35" t="s">
        <v>1075</v>
      </c>
      <c r="B283" s="36" t="s">
        <v>2201</v>
      </c>
      <c r="C283" s="30">
        <v>8326154.5899999999</v>
      </c>
      <c r="D283" s="28">
        <v>2.772256E-2</v>
      </c>
      <c r="E283" s="28">
        <v>3.1548130000000001E-2</v>
      </c>
      <c r="F283" s="32">
        <v>74738791</v>
      </c>
      <c r="G283" s="31">
        <v>94375563</v>
      </c>
      <c r="H283" s="33">
        <v>58700005</v>
      </c>
      <c r="I283" s="32">
        <v>6238574</v>
      </c>
      <c r="J283" s="31">
        <v>-1610417.2017680944</v>
      </c>
      <c r="K283" s="31">
        <v>4628156.7982319053</v>
      </c>
      <c r="L283" s="31">
        <v>0</v>
      </c>
      <c r="M283" s="33">
        <v>4628156.7982319053</v>
      </c>
      <c r="N283" s="32">
        <v>3416751</v>
      </c>
      <c r="O283" s="31">
        <v>0</v>
      </c>
      <c r="P283" s="31">
        <v>6655774</v>
      </c>
      <c r="Q283" s="31">
        <v>2166376.0525155393</v>
      </c>
      <c r="R283" s="33">
        <v>12238901.05251554</v>
      </c>
      <c r="S283" s="32">
        <v>0</v>
      </c>
      <c r="T283" s="31">
        <v>5836886</v>
      </c>
      <c r="U283" s="31">
        <v>7405544</v>
      </c>
      <c r="V283" s="31">
        <v>8612971.8202495053</v>
      </c>
      <c r="W283" s="60">
        <v>21855401.820249505</v>
      </c>
      <c r="X283" s="32">
        <v>-2416514.1012796876</v>
      </c>
      <c r="Y283" s="31">
        <v>-3592652.1282951972</v>
      </c>
      <c r="Z283" s="31">
        <v>-2157051.6249743314</v>
      </c>
      <c r="AA283" s="31">
        <v>-1450282.913184748</v>
      </c>
      <c r="AB283" s="31">
        <v>0</v>
      </c>
      <c r="AC283" s="33">
        <v>0</v>
      </c>
    </row>
    <row r="284" spans="1:29" s="6" customFormat="1" ht="13.5" thickBot="1">
      <c r="A284" s="49"/>
      <c r="B284" s="49"/>
      <c r="C284" s="48"/>
      <c r="D284" s="50"/>
      <c r="E284" s="50"/>
      <c r="F284" s="51"/>
      <c r="G284" s="52"/>
      <c r="H284" s="53"/>
      <c r="I284" s="51"/>
      <c r="J284" s="52"/>
      <c r="K284" s="52"/>
      <c r="L284" s="52"/>
      <c r="M284" s="53"/>
      <c r="N284" s="51"/>
      <c r="O284" s="52"/>
      <c r="P284" s="52"/>
      <c r="Q284" s="52"/>
      <c r="R284" s="53"/>
      <c r="S284" s="51"/>
      <c r="T284" s="52"/>
      <c r="U284" s="52"/>
      <c r="V284" s="52"/>
      <c r="W284" s="54"/>
      <c r="X284" s="51"/>
      <c r="Y284" s="52"/>
      <c r="Z284" s="52"/>
      <c r="AA284" s="52"/>
      <c r="AB284" s="52"/>
      <c r="AC284" s="53"/>
    </row>
    <row r="285" spans="1:29" s="6" customFormat="1" ht="13.5" thickBot="1">
      <c r="A285" s="55" t="s">
        <v>68</v>
      </c>
      <c r="B285" s="55"/>
      <c r="C285" s="56">
        <f t="shared" ref="C285:AC285" si="1">SUM(C13:C284)</f>
        <v>300338576.35999978</v>
      </c>
      <c r="D285" s="57">
        <f t="shared" si="1"/>
        <v>0.99999999999999956</v>
      </c>
      <c r="E285" s="57">
        <f t="shared" si="1"/>
        <v>1.0000000000000004</v>
      </c>
      <c r="F285" s="58">
        <f t="shared" si="1"/>
        <v>2695955612</v>
      </c>
      <c r="G285" s="56">
        <f t="shared" si="1"/>
        <v>3404287448</v>
      </c>
      <c r="H285" s="59">
        <f t="shared" si="1"/>
        <v>2117409250</v>
      </c>
      <c r="I285" s="58">
        <f t="shared" si="1"/>
        <v>225035994</v>
      </c>
      <c r="J285" s="56">
        <f t="shared" si="1"/>
        <v>3789065.2014939878</v>
      </c>
      <c r="K285" s="56">
        <f t="shared" si="1"/>
        <v>228825059.20149383</v>
      </c>
      <c r="L285" s="56">
        <f t="shared" si="1"/>
        <v>0</v>
      </c>
      <c r="M285" s="59">
        <f t="shared" si="1"/>
        <v>228825059.20149383</v>
      </c>
      <c r="N285" s="58">
        <f t="shared" si="1"/>
        <v>123248046</v>
      </c>
      <c r="O285" s="56">
        <f t="shared" si="1"/>
        <v>0</v>
      </c>
      <c r="P285" s="56">
        <f t="shared" si="1"/>
        <v>240085122</v>
      </c>
      <c r="Q285" s="56">
        <f t="shared" si="1"/>
        <v>137214455.06393766</v>
      </c>
      <c r="R285" s="59">
        <f t="shared" si="1"/>
        <v>500547623.06393772</v>
      </c>
      <c r="S285" s="58">
        <f t="shared" si="1"/>
        <v>0</v>
      </c>
      <c r="T285" s="56">
        <f t="shared" si="1"/>
        <v>210546421</v>
      </c>
      <c r="U285" s="56">
        <f t="shared" si="1"/>
        <v>267130611</v>
      </c>
      <c r="V285" s="56">
        <f t="shared" si="1"/>
        <v>134997360.93925953</v>
      </c>
      <c r="W285" s="59">
        <f t="shared" si="1"/>
        <v>612674392.93925953</v>
      </c>
      <c r="X285" s="58">
        <f t="shared" si="1"/>
        <v>-24797913.899713315</v>
      </c>
      <c r="Y285" s="56">
        <f t="shared" si="1"/>
        <v>-65105648.46201396</v>
      </c>
      <c r="Z285" s="56">
        <f t="shared" si="1"/>
        <v>9275107.3159788828</v>
      </c>
      <c r="AA285" s="56">
        <f t="shared" si="1"/>
        <v>-31498314.829573464</v>
      </c>
      <c r="AB285" s="56">
        <f t="shared" si="1"/>
        <v>0</v>
      </c>
      <c r="AC285" s="59">
        <f t="shared" si="1"/>
        <v>0</v>
      </c>
    </row>
    <row r="286" spans="1:29" s="6" customFormat="1">
      <c r="A286" s="21"/>
      <c r="B286" s="21"/>
      <c r="D286" s="22"/>
      <c r="E286" s="22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X286" s="5"/>
      <c r="Y286" s="5"/>
      <c r="Z286" s="5"/>
      <c r="AA286" s="5"/>
      <c r="AB286" s="5"/>
      <c r="AC286" s="5"/>
    </row>
    <row r="287" spans="1:29" s="6" customFormat="1">
      <c r="A287" s="21"/>
      <c r="B287" s="21"/>
      <c r="D287" s="22"/>
      <c r="E287" s="22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X287" s="5"/>
      <c r="Y287" s="5"/>
      <c r="Z287" s="5"/>
      <c r="AA287" s="5"/>
      <c r="AB287" s="5"/>
      <c r="AC287" s="5"/>
    </row>
    <row r="288" spans="1:29" s="6" customFormat="1">
      <c r="A288" s="21"/>
      <c r="B288" s="21"/>
      <c r="D288" s="22"/>
      <c r="E288" s="22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X288" s="5"/>
      <c r="Y288" s="5"/>
      <c r="Z288" s="5"/>
      <c r="AA288" s="5"/>
      <c r="AB288" s="5"/>
      <c r="AC288" s="5"/>
    </row>
    <row r="289" spans="1:29" s="6" customFormat="1">
      <c r="A289" s="21"/>
      <c r="B289" s="21"/>
      <c r="D289" s="22"/>
      <c r="E289" s="22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X289" s="5"/>
      <c r="Y289" s="5"/>
      <c r="Z289" s="5"/>
      <c r="AA289" s="5"/>
      <c r="AB289" s="5"/>
      <c r="AC289" s="5"/>
    </row>
    <row r="290" spans="1:29" s="6" customFormat="1">
      <c r="A290" s="21"/>
      <c r="B290" s="21"/>
      <c r="D290" s="22"/>
      <c r="E290" s="22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X290" s="5"/>
      <c r="Y290" s="5"/>
      <c r="Z290" s="5"/>
      <c r="AA290" s="5"/>
      <c r="AB290" s="5"/>
      <c r="AC290" s="5"/>
    </row>
    <row r="291" spans="1:29" s="6" customFormat="1">
      <c r="A291" s="21"/>
      <c r="B291" s="21"/>
      <c r="D291" s="22"/>
      <c r="E291" s="22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X291" s="5"/>
      <c r="Y291" s="5"/>
      <c r="Z291" s="5"/>
      <c r="AA291" s="5"/>
      <c r="AB291" s="5"/>
      <c r="AC291" s="5"/>
    </row>
    <row r="292" spans="1:29" s="6" customFormat="1">
      <c r="A292" s="21"/>
      <c r="B292" s="21"/>
      <c r="D292" s="22"/>
      <c r="E292" s="22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X292" s="5"/>
      <c r="Y292" s="5"/>
      <c r="Z292" s="5"/>
      <c r="AA292" s="5"/>
      <c r="AB292" s="5"/>
      <c r="AC292" s="5"/>
    </row>
    <row r="293" spans="1:29" s="6" customFormat="1">
      <c r="A293" s="21"/>
      <c r="B293" s="21"/>
      <c r="D293" s="22"/>
      <c r="E293" s="22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X293" s="5"/>
      <c r="Y293" s="5"/>
      <c r="Z293" s="5"/>
      <c r="AA293" s="5"/>
      <c r="AB293" s="5"/>
      <c r="AC293" s="5"/>
    </row>
    <row r="294" spans="1:29" s="6" customFormat="1">
      <c r="A294" s="21"/>
      <c r="B294" s="21"/>
      <c r="D294" s="22"/>
      <c r="E294" s="22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X294" s="5"/>
      <c r="Y294" s="5"/>
      <c r="Z294" s="5"/>
      <c r="AA294" s="5"/>
      <c r="AB294" s="5"/>
      <c r="AC294" s="5"/>
    </row>
    <row r="295" spans="1:29" s="6" customFormat="1">
      <c r="A295" s="21"/>
      <c r="B295" s="21"/>
      <c r="D295" s="22"/>
      <c r="E295" s="22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X295" s="5"/>
      <c r="Y295" s="5"/>
      <c r="Z295" s="5"/>
      <c r="AA295" s="5"/>
      <c r="AB295" s="5"/>
      <c r="AC295" s="5"/>
    </row>
    <row r="296" spans="1:29" s="6" customFormat="1">
      <c r="A296" s="21"/>
      <c r="B296" s="21"/>
      <c r="D296" s="22"/>
      <c r="E296" s="22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X296" s="5"/>
      <c r="Y296" s="5"/>
      <c r="Z296" s="5"/>
      <c r="AA296" s="5"/>
      <c r="AB296" s="5"/>
      <c r="AC296" s="5"/>
    </row>
    <row r="297" spans="1:29" s="6" customFormat="1">
      <c r="A297" s="21"/>
      <c r="B297" s="21"/>
      <c r="D297" s="22"/>
      <c r="E297" s="22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X297" s="5"/>
      <c r="Y297" s="5"/>
      <c r="Z297" s="5"/>
      <c r="AA297" s="5"/>
      <c r="AB297" s="5"/>
      <c r="AC297" s="5"/>
    </row>
    <row r="298" spans="1:29" s="6" customFormat="1">
      <c r="A298" s="21"/>
      <c r="B298" s="21"/>
      <c r="D298" s="22"/>
      <c r="E298" s="22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X298" s="5"/>
      <c r="Y298" s="5"/>
      <c r="Z298" s="5"/>
      <c r="AA298" s="5"/>
      <c r="AB298" s="5"/>
      <c r="AC298" s="5"/>
    </row>
    <row r="299" spans="1:29" s="6" customFormat="1">
      <c r="A299" s="21"/>
      <c r="B299" s="21"/>
      <c r="D299" s="22"/>
      <c r="E299" s="22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X299" s="5"/>
      <c r="Y299" s="5"/>
      <c r="Z299" s="5"/>
      <c r="AA299" s="5"/>
      <c r="AB299" s="5"/>
      <c r="AC299" s="5"/>
    </row>
    <row r="300" spans="1:29" s="6" customFormat="1">
      <c r="A300" s="21"/>
      <c r="B300" s="21"/>
      <c r="D300" s="22"/>
      <c r="E300" s="22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X300" s="5"/>
      <c r="Y300" s="5"/>
      <c r="Z300" s="5"/>
      <c r="AA300" s="5"/>
      <c r="AB300" s="5"/>
      <c r="AC300" s="5"/>
    </row>
    <row r="301" spans="1:29" s="6" customFormat="1">
      <c r="A301" s="21"/>
      <c r="B301" s="21"/>
      <c r="D301" s="22"/>
      <c r="E301" s="22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X301" s="5"/>
      <c r="Y301" s="5"/>
      <c r="Z301" s="5"/>
      <c r="AA301" s="5"/>
      <c r="AB301" s="5"/>
      <c r="AC301" s="5"/>
    </row>
    <row r="302" spans="1:29" s="6" customFormat="1">
      <c r="A302" s="21"/>
      <c r="B302" s="21"/>
      <c r="D302" s="22"/>
      <c r="E302" s="22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X302" s="5"/>
      <c r="Y302" s="5"/>
      <c r="Z302" s="5"/>
      <c r="AA302" s="5"/>
      <c r="AB302" s="5"/>
      <c r="AC302" s="5"/>
    </row>
    <row r="303" spans="1:29" s="6" customFormat="1">
      <c r="A303" s="21"/>
      <c r="B303" s="21"/>
      <c r="D303" s="22"/>
      <c r="E303" s="22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X303" s="5"/>
      <c r="Y303" s="5"/>
      <c r="Z303" s="5"/>
      <c r="AA303" s="5"/>
      <c r="AB303" s="5"/>
      <c r="AC303" s="5"/>
    </row>
    <row r="304" spans="1:29" s="6" customFormat="1">
      <c r="A304" s="21"/>
      <c r="B304" s="21"/>
      <c r="D304" s="22"/>
      <c r="E304" s="22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X304" s="5"/>
      <c r="Y304" s="5"/>
      <c r="Z304" s="5"/>
      <c r="AA304" s="5"/>
      <c r="AB304" s="5"/>
      <c r="AC304" s="5"/>
    </row>
    <row r="305" spans="1:29" s="6" customFormat="1">
      <c r="A305" s="21"/>
      <c r="B305" s="21"/>
      <c r="D305" s="22"/>
      <c r="E305" s="22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X305" s="5"/>
      <c r="Y305" s="5"/>
      <c r="Z305" s="5"/>
      <c r="AA305" s="5"/>
      <c r="AB305" s="5"/>
      <c r="AC305" s="5"/>
    </row>
    <row r="306" spans="1:29" s="6" customFormat="1">
      <c r="A306" s="21"/>
      <c r="B306" s="21"/>
      <c r="D306" s="22"/>
      <c r="E306" s="22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X306" s="5"/>
      <c r="Y306" s="5"/>
      <c r="Z306" s="5"/>
      <c r="AA306" s="5"/>
      <c r="AB306" s="5"/>
      <c r="AC306" s="5"/>
    </row>
    <row r="307" spans="1:29" s="6" customFormat="1">
      <c r="A307" s="21"/>
      <c r="B307" s="21"/>
      <c r="D307" s="22"/>
      <c r="E307" s="22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X307" s="5"/>
      <c r="Y307" s="5"/>
      <c r="Z307" s="5"/>
      <c r="AA307" s="5"/>
      <c r="AB307" s="5"/>
      <c r="AC307" s="5"/>
    </row>
    <row r="308" spans="1:29" s="6" customFormat="1">
      <c r="A308" s="21"/>
      <c r="B308" s="21"/>
      <c r="D308" s="22"/>
      <c r="E308" s="22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X308" s="5"/>
      <c r="Y308" s="5"/>
      <c r="Z308" s="5"/>
      <c r="AA308" s="5"/>
      <c r="AB308" s="5"/>
      <c r="AC308" s="5"/>
    </row>
    <row r="309" spans="1:29" s="6" customFormat="1">
      <c r="A309" s="21"/>
      <c r="B309" s="21"/>
      <c r="D309" s="22"/>
      <c r="E309" s="22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X309" s="5"/>
      <c r="Y309" s="5"/>
      <c r="Z309" s="5"/>
      <c r="AA309" s="5"/>
      <c r="AB309" s="5"/>
      <c r="AC309" s="5"/>
    </row>
    <row r="310" spans="1:29" s="6" customFormat="1">
      <c r="A310" s="21"/>
      <c r="B310" s="21"/>
      <c r="D310" s="22"/>
      <c r="E310" s="22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X310" s="5"/>
      <c r="Y310" s="5"/>
      <c r="Z310" s="5"/>
      <c r="AA310" s="5"/>
      <c r="AB310" s="5"/>
      <c r="AC310" s="5"/>
    </row>
    <row r="311" spans="1:29" s="6" customFormat="1">
      <c r="A311" s="21"/>
      <c r="B311" s="21"/>
      <c r="D311" s="22"/>
      <c r="E311" s="22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X311" s="5"/>
      <c r="Y311" s="5"/>
      <c r="Z311" s="5"/>
      <c r="AA311" s="5"/>
      <c r="AB311" s="5"/>
      <c r="AC311" s="5"/>
    </row>
    <row r="312" spans="1:29" s="6" customFormat="1">
      <c r="A312" s="21"/>
      <c r="B312" s="21"/>
      <c r="D312" s="22"/>
      <c r="E312" s="22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X312" s="5"/>
      <c r="Y312" s="5"/>
      <c r="Z312" s="5"/>
      <c r="AA312" s="5"/>
      <c r="AB312" s="5"/>
      <c r="AC312" s="5"/>
    </row>
    <row r="313" spans="1:29" s="6" customFormat="1">
      <c r="A313" s="21"/>
      <c r="B313" s="21"/>
      <c r="D313" s="22"/>
      <c r="E313" s="22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X313" s="5"/>
      <c r="Y313" s="5"/>
      <c r="Z313" s="5"/>
      <c r="AA313" s="5"/>
      <c r="AB313" s="5"/>
      <c r="AC313" s="5"/>
    </row>
    <row r="314" spans="1:29" s="6" customFormat="1">
      <c r="A314" s="21"/>
      <c r="B314" s="21"/>
      <c r="D314" s="22"/>
      <c r="E314" s="22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X314" s="5"/>
      <c r="Y314" s="5"/>
      <c r="Z314" s="5"/>
      <c r="AA314" s="5"/>
      <c r="AB314" s="5"/>
      <c r="AC314" s="5"/>
    </row>
    <row r="315" spans="1:29" s="6" customFormat="1">
      <c r="A315" s="21"/>
      <c r="B315" s="21"/>
      <c r="D315" s="22"/>
      <c r="E315" s="22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X315" s="5"/>
      <c r="Y315" s="5"/>
      <c r="Z315" s="5"/>
      <c r="AA315" s="5"/>
      <c r="AB315" s="5"/>
      <c r="AC315" s="5"/>
    </row>
    <row r="316" spans="1:29" s="6" customFormat="1">
      <c r="A316" s="21"/>
      <c r="B316" s="21"/>
      <c r="D316" s="22"/>
      <c r="E316" s="22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X316" s="5"/>
      <c r="Y316" s="5"/>
      <c r="Z316" s="5"/>
      <c r="AA316" s="5"/>
      <c r="AB316" s="5"/>
      <c r="AC316" s="5"/>
    </row>
    <row r="317" spans="1:29" s="6" customFormat="1">
      <c r="A317" s="21"/>
      <c r="B317" s="21"/>
      <c r="D317" s="22"/>
      <c r="E317" s="22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X317" s="5"/>
      <c r="Y317" s="5"/>
      <c r="Z317" s="5"/>
      <c r="AA317" s="5"/>
      <c r="AB317" s="5"/>
      <c r="AC317" s="5"/>
    </row>
    <row r="318" spans="1:29" s="6" customFormat="1">
      <c r="A318" s="21"/>
      <c r="B318" s="21"/>
      <c r="D318" s="22"/>
      <c r="E318" s="22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X318" s="5"/>
      <c r="Y318" s="5"/>
      <c r="Z318" s="5"/>
      <c r="AA318" s="5"/>
      <c r="AB318" s="5"/>
      <c r="AC318" s="5"/>
    </row>
    <row r="319" spans="1:29" s="6" customFormat="1">
      <c r="A319" s="21"/>
      <c r="B319" s="21"/>
      <c r="D319" s="22"/>
      <c r="E319" s="22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X319" s="5"/>
      <c r="Y319" s="5"/>
      <c r="Z319" s="5"/>
      <c r="AA319" s="5"/>
      <c r="AB319" s="5"/>
      <c r="AC319" s="5"/>
    </row>
    <row r="320" spans="1:29" s="6" customFormat="1">
      <c r="A320" s="21"/>
      <c r="B320" s="21"/>
      <c r="D320" s="22"/>
      <c r="E320" s="22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X320" s="5"/>
      <c r="Y320" s="5"/>
      <c r="Z320" s="5"/>
      <c r="AA320" s="5"/>
      <c r="AB320" s="5"/>
      <c r="AC320" s="5"/>
    </row>
    <row r="321" spans="1:29" s="6" customFormat="1">
      <c r="A321" s="21"/>
      <c r="B321" s="21"/>
      <c r="D321" s="22"/>
      <c r="E321" s="22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X321" s="5"/>
      <c r="Y321" s="5"/>
      <c r="Z321" s="5"/>
      <c r="AA321" s="5"/>
      <c r="AB321" s="5"/>
      <c r="AC321" s="5"/>
    </row>
    <row r="322" spans="1:29" s="6" customFormat="1">
      <c r="A322" s="21"/>
      <c r="B322" s="21"/>
      <c r="D322" s="22"/>
      <c r="E322" s="22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X322" s="5"/>
      <c r="Y322" s="5"/>
      <c r="Z322" s="5"/>
      <c r="AA322" s="5"/>
      <c r="AB322" s="5"/>
      <c r="AC322" s="5"/>
    </row>
    <row r="323" spans="1:29" s="6" customFormat="1">
      <c r="A323" s="21"/>
      <c r="B323" s="21"/>
      <c r="D323" s="22"/>
      <c r="E323" s="22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X323" s="5"/>
      <c r="Y323" s="5"/>
      <c r="Z323" s="5"/>
      <c r="AA323" s="5"/>
      <c r="AB323" s="5"/>
      <c r="AC323" s="5"/>
    </row>
    <row r="324" spans="1:29" s="6" customFormat="1">
      <c r="A324" s="21"/>
      <c r="B324" s="21"/>
      <c r="D324" s="22"/>
      <c r="E324" s="22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X324" s="5"/>
      <c r="Y324" s="5"/>
      <c r="Z324" s="5"/>
      <c r="AA324" s="5"/>
      <c r="AB324" s="5"/>
      <c r="AC324" s="5"/>
    </row>
    <row r="325" spans="1:29" s="6" customFormat="1">
      <c r="A325" s="21"/>
      <c r="B325" s="21"/>
      <c r="D325" s="22"/>
      <c r="E325" s="22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X325" s="5"/>
      <c r="Y325" s="5"/>
      <c r="Z325" s="5"/>
      <c r="AA325" s="5"/>
      <c r="AB325" s="5"/>
      <c r="AC325" s="5"/>
    </row>
    <row r="326" spans="1:29" s="6" customFormat="1">
      <c r="A326" s="21"/>
      <c r="B326" s="21"/>
      <c r="D326" s="22"/>
      <c r="E326" s="22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X326" s="5"/>
      <c r="Y326" s="5"/>
      <c r="Z326" s="5"/>
      <c r="AA326" s="5"/>
      <c r="AB326" s="5"/>
      <c r="AC326" s="5"/>
    </row>
    <row r="327" spans="1:29" s="6" customFormat="1">
      <c r="A327" s="21"/>
      <c r="B327" s="21"/>
      <c r="D327" s="22"/>
      <c r="E327" s="22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X327" s="5"/>
      <c r="Y327" s="5"/>
      <c r="Z327" s="5"/>
      <c r="AA327" s="5"/>
      <c r="AB327" s="5"/>
      <c r="AC327" s="5"/>
    </row>
    <row r="328" spans="1:29" s="6" customFormat="1">
      <c r="A328" s="21"/>
      <c r="B328" s="21"/>
      <c r="D328" s="22"/>
      <c r="E328" s="22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X328" s="5"/>
      <c r="Y328" s="5"/>
      <c r="Z328" s="5"/>
      <c r="AA328" s="5"/>
      <c r="AB328" s="5"/>
      <c r="AC328" s="5"/>
    </row>
    <row r="329" spans="1:29" s="6" customFormat="1">
      <c r="A329" s="21"/>
      <c r="B329" s="21"/>
      <c r="D329" s="22"/>
      <c r="E329" s="22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X329" s="5"/>
      <c r="Y329" s="5"/>
      <c r="Z329" s="5"/>
      <c r="AA329" s="5"/>
      <c r="AB329" s="5"/>
      <c r="AC329" s="5"/>
    </row>
    <row r="330" spans="1:29" s="6" customFormat="1">
      <c r="A330" s="21"/>
      <c r="B330" s="21"/>
      <c r="D330" s="22"/>
      <c r="E330" s="22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X330" s="5"/>
      <c r="Y330" s="5"/>
      <c r="Z330" s="5"/>
      <c r="AA330" s="5"/>
      <c r="AB330" s="5"/>
      <c r="AC330" s="5"/>
    </row>
    <row r="331" spans="1:29" s="6" customFormat="1">
      <c r="A331" s="21"/>
      <c r="B331" s="21"/>
      <c r="D331" s="22"/>
      <c r="E331" s="22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X331" s="5"/>
      <c r="Y331" s="5"/>
      <c r="Z331" s="5"/>
      <c r="AA331" s="5"/>
      <c r="AB331" s="5"/>
      <c r="AC331" s="5"/>
    </row>
    <row r="332" spans="1:29" s="6" customFormat="1">
      <c r="A332" s="21"/>
      <c r="B332" s="21"/>
      <c r="D332" s="22"/>
      <c r="E332" s="22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X332" s="5"/>
      <c r="Y332" s="5"/>
      <c r="Z332" s="5"/>
      <c r="AA332" s="5"/>
      <c r="AB332" s="5"/>
      <c r="AC332" s="5"/>
    </row>
    <row r="333" spans="1:29" s="6" customFormat="1">
      <c r="A333" s="21"/>
      <c r="B333" s="21"/>
      <c r="D333" s="22"/>
      <c r="E333" s="22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X333" s="5"/>
      <c r="Y333" s="5"/>
      <c r="Z333" s="5"/>
      <c r="AA333" s="5"/>
      <c r="AB333" s="5"/>
      <c r="AC333" s="5"/>
    </row>
    <row r="334" spans="1:29" s="6" customFormat="1">
      <c r="A334" s="21"/>
      <c r="B334" s="21"/>
      <c r="D334" s="22"/>
      <c r="E334" s="22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X334" s="5"/>
      <c r="Y334" s="5"/>
      <c r="Z334" s="5"/>
      <c r="AA334" s="5"/>
      <c r="AB334" s="5"/>
      <c r="AC334" s="5"/>
    </row>
    <row r="335" spans="1:29" s="6" customFormat="1">
      <c r="A335" s="21"/>
      <c r="B335" s="21"/>
      <c r="D335" s="22"/>
      <c r="E335" s="22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X335" s="5"/>
      <c r="Y335" s="5"/>
      <c r="Z335" s="5"/>
      <c r="AA335" s="5"/>
      <c r="AB335" s="5"/>
      <c r="AC335" s="5"/>
    </row>
    <row r="336" spans="1:29" s="6" customFormat="1">
      <c r="A336" s="21"/>
      <c r="B336" s="21"/>
      <c r="D336" s="22"/>
      <c r="E336" s="22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X336" s="5"/>
      <c r="Y336" s="5"/>
      <c r="Z336" s="5"/>
      <c r="AA336" s="5"/>
      <c r="AB336" s="5"/>
      <c r="AC336" s="5"/>
    </row>
    <row r="337" spans="1:29" s="6" customFormat="1">
      <c r="A337" s="21"/>
      <c r="B337" s="21"/>
      <c r="D337" s="22"/>
      <c r="E337" s="22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X337" s="5"/>
      <c r="Y337" s="5"/>
      <c r="Z337" s="5"/>
      <c r="AA337" s="5"/>
      <c r="AB337" s="5"/>
      <c r="AC337" s="5"/>
    </row>
    <row r="338" spans="1:29" s="6" customFormat="1">
      <c r="A338" s="21"/>
      <c r="B338" s="21"/>
      <c r="D338" s="22"/>
      <c r="E338" s="22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X338" s="5"/>
      <c r="Y338" s="5"/>
      <c r="Z338" s="5"/>
      <c r="AA338" s="5"/>
      <c r="AB338" s="5"/>
      <c r="AC338" s="5"/>
    </row>
    <row r="339" spans="1:29" s="6" customFormat="1">
      <c r="A339" s="21"/>
      <c r="B339" s="21"/>
      <c r="D339" s="22"/>
      <c r="E339" s="22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X339" s="5"/>
      <c r="Y339" s="5"/>
      <c r="Z339" s="5"/>
      <c r="AA339" s="5"/>
      <c r="AB339" s="5"/>
      <c r="AC339" s="5"/>
    </row>
    <row r="340" spans="1:29" s="6" customFormat="1">
      <c r="A340" s="21"/>
      <c r="B340" s="21"/>
      <c r="D340" s="22"/>
      <c r="E340" s="22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X340" s="5"/>
      <c r="Y340" s="5"/>
      <c r="Z340" s="5"/>
      <c r="AA340" s="5"/>
      <c r="AB340" s="5"/>
      <c r="AC340" s="5"/>
    </row>
    <row r="341" spans="1:29" s="6" customFormat="1">
      <c r="A341" s="21"/>
      <c r="B341" s="21"/>
      <c r="D341" s="22"/>
      <c r="E341" s="22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X341" s="5"/>
      <c r="Y341" s="5"/>
      <c r="Z341" s="5"/>
      <c r="AA341" s="5"/>
      <c r="AB341" s="5"/>
      <c r="AC341" s="5"/>
    </row>
    <row r="342" spans="1:29" s="6" customFormat="1">
      <c r="A342" s="21"/>
      <c r="B342" s="21"/>
      <c r="D342" s="22"/>
      <c r="E342" s="22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X342" s="5"/>
      <c r="Y342" s="5"/>
      <c r="Z342" s="5"/>
      <c r="AA342" s="5"/>
      <c r="AB342" s="5"/>
      <c r="AC342" s="5"/>
    </row>
    <row r="343" spans="1:29" s="6" customFormat="1">
      <c r="A343" s="21"/>
      <c r="B343" s="21"/>
      <c r="D343" s="22"/>
      <c r="E343" s="22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X343" s="5"/>
      <c r="Y343" s="5"/>
      <c r="Z343" s="5"/>
      <c r="AA343" s="5"/>
      <c r="AB343" s="5"/>
      <c r="AC343" s="5"/>
    </row>
    <row r="344" spans="1:29" s="6" customFormat="1">
      <c r="A344" s="21"/>
      <c r="B344" s="21"/>
      <c r="D344" s="22"/>
      <c r="E344" s="22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X344" s="5"/>
      <c r="Y344" s="5"/>
      <c r="Z344" s="5"/>
      <c r="AA344" s="5"/>
      <c r="AB344" s="5"/>
      <c r="AC344" s="5"/>
    </row>
    <row r="345" spans="1:29" s="6" customFormat="1">
      <c r="A345" s="21"/>
      <c r="B345" s="21"/>
      <c r="D345" s="22"/>
      <c r="E345" s="22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X345" s="5"/>
      <c r="Y345" s="5"/>
      <c r="Z345" s="5"/>
      <c r="AA345" s="5"/>
      <c r="AB345" s="5"/>
      <c r="AC345" s="5"/>
    </row>
    <row r="346" spans="1:29" s="6" customFormat="1">
      <c r="A346" s="21"/>
      <c r="B346" s="21"/>
      <c r="D346" s="22"/>
      <c r="E346" s="22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X346" s="5"/>
      <c r="Y346" s="5"/>
      <c r="Z346" s="5"/>
      <c r="AA346" s="5"/>
      <c r="AB346" s="5"/>
      <c r="AC346" s="5"/>
    </row>
    <row r="347" spans="1:29" s="6" customFormat="1">
      <c r="A347" s="21"/>
      <c r="B347" s="21"/>
      <c r="D347" s="22"/>
      <c r="E347" s="22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X347" s="5"/>
      <c r="Y347" s="5"/>
      <c r="Z347" s="5"/>
      <c r="AA347" s="5"/>
      <c r="AB347" s="5"/>
      <c r="AC347" s="5"/>
    </row>
    <row r="348" spans="1:29" s="6" customFormat="1">
      <c r="A348" s="21"/>
      <c r="B348" s="21"/>
      <c r="D348" s="22"/>
      <c r="E348" s="22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X348" s="5"/>
      <c r="Y348" s="5"/>
      <c r="Z348" s="5"/>
      <c r="AA348" s="5"/>
      <c r="AB348" s="5"/>
      <c r="AC348" s="5"/>
    </row>
    <row r="349" spans="1:29" s="6" customFormat="1">
      <c r="A349" s="21"/>
      <c r="B349" s="21"/>
      <c r="D349" s="22"/>
      <c r="E349" s="22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X349" s="5"/>
      <c r="Y349" s="5"/>
      <c r="Z349" s="5"/>
      <c r="AA349" s="5"/>
      <c r="AB349" s="5"/>
      <c r="AC349" s="5"/>
    </row>
    <row r="350" spans="1:29" s="6" customFormat="1">
      <c r="A350" s="21"/>
      <c r="B350" s="21"/>
      <c r="D350" s="22"/>
      <c r="E350" s="22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X350" s="5"/>
      <c r="Y350" s="5"/>
      <c r="Z350" s="5"/>
      <c r="AA350" s="5"/>
      <c r="AB350" s="5"/>
      <c r="AC350" s="5"/>
    </row>
    <row r="351" spans="1:29" s="6" customFormat="1">
      <c r="A351" s="21"/>
      <c r="B351" s="21"/>
      <c r="D351" s="22"/>
      <c r="E351" s="22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X351" s="5"/>
      <c r="Y351" s="5"/>
      <c r="Z351" s="5"/>
      <c r="AA351" s="5"/>
      <c r="AB351" s="5"/>
      <c r="AC351" s="5"/>
    </row>
    <row r="352" spans="1:29" s="6" customFormat="1">
      <c r="A352" s="21"/>
      <c r="B352" s="21"/>
      <c r="D352" s="22"/>
      <c r="E352" s="22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X352" s="5"/>
      <c r="Y352" s="5"/>
      <c r="Z352" s="5"/>
      <c r="AA352" s="5"/>
      <c r="AB352" s="5"/>
      <c r="AC352" s="5"/>
    </row>
    <row r="353" spans="1:29" s="6" customFormat="1">
      <c r="A353" s="21"/>
      <c r="B353" s="21"/>
      <c r="D353" s="22"/>
      <c r="E353" s="22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X353" s="5"/>
      <c r="Y353" s="5"/>
      <c r="Z353" s="5"/>
      <c r="AA353" s="5"/>
      <c r="AB353" s="5"/>
      <c r="AC353" s="5"/>
    </row>
    <row r="354" spans="1:29" s="6" customFormat="1">
      <c r="A354" s="21"/>
      <c r="B354" s="21"/>
      <c r="D354" s="22"/>
      <c r="E354" s="22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X354" s="5"/>
      <c r="Y354" s="5"/>
      <c r="Z354" s="5"/>
      <c r="AA354" s="5"/>
      <c r="AB354" s="5"/>
      <c r="AC354" s="5"/>
    </row>
    <row r="355" spans="1:29" s="6" customFormat="1">
      <c r="A355" s="21"/>
      <c r="B355" s="21"/>
      <c r="D355" s="22"/>
      <c r="E355" s="22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X355" s="5"/>
      <c r="Y355" s="5"/>
      <c r="Z355" s="5"/>
      <c r="AA355" s="5"/>
      <c r="AB355" s="5"/>
      <c r="AC355" s="5"/>
    </row>
    <row r="356" spans="1:29" s="6" customFormat="1">
      <c r="A356" s="21"/>
      <c r="B356" s="21"/>
      <c r="D356" s="22"/>
      <c r="E356" s="22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X356" s="5"/>
      <c r="Y356" s="5"/>
      <c r="Z356" s="5"/>
      <c r="AA356" s="5"/>
      <c r="AB356" s="5"/>
      <c r="AC356" s="5"/>
    </row>
    <row r="357" spans="1:29" s="6" customFormat="1">
      <c r="A357" s="21"/>
      <c r="B357" s="21"/>
      <c r="D357" s="22"/>
      <c r="E357" s="22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X357" s="5"/>
      <c r="Y357" s="5"/>
      <c r="Z357" s="5"/>
      <c r="AA357" s="5"/>
      <c r="AB357" s="5"/>
      <c r="AC357" s="5"/>
    </row>
    <row r="358" spans="1:29" s="6" customFormat="1">
      <c r="A358" s="21"/>
      <c r="B358" s="21"/>
      <c r="D358" s="22"/>
      <c r="E358" s="22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X358" s="5"/>
      <c r="Y358" s="5"/>
      <c r="Z358" s="5"/>
      <c r="AA358" s="5"/>
      <c r="AB358" s="5"/>
      <c r="AC358" s="5"/>
    </row>
    <row r="359" spans="1:29" s="6" customFormat="1">
      <c r="A359" s="21"/>
      <c r="B359" s="21"/>
      <c r="D359" s="22"/>
      <c r="E359" s="22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X359" s="5"/>
      <c r="Y359" s="5"/>
      <c r="Z359" s="5"/>
      <c r="AA359" s="5"/>
      <c r="AB359" s="5"/>
      <c r="AC359" s="5"/>
    </row>
    <row r="360" spans="1:29" s="6" customFormat="1">
      <c r="A360" s="21"/>
      <c r="B360" s="21"/>
      <c r="D360" s="22"/>
      <c r="E360" s="22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X360" s="5"/>
      <c r="Y360" s="5"/>
      <c r="Z360" s="5"/>
      <c r="AA360" s="5"/>
      <c r="AB360" s="5"/>
      <c r="AC360" s="5"/>
    </row>
    <row r="361" spans="1:29" s="6" customFormat="1">
      <c r="A361" s="21"/>
      <c r="B361" s="21"/>
      <c r="D361" s="22"/>
      <c r="E361" s="22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X361" s="5"/>
      <c r="Y361" s="5"/>
      <c r="Z361" s="5"/>
      <c r="AA361" s="5"/>
      <c r="AB361" s="5"/>
      <c r="AC361" s="5"/>
    </row>
    <row r="362" spans="1:29" s="6" customFormat="1">
      <c r="A362" s="21"/>
      <c r="B362" s="21"/>
      <c r="D362" s="22"/>
      <c r="E362" s="22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X362" s="5"/>
      <c r="Y362" s="5"/>
      <c r="Z362" s="5"/>
      <c r="AA362" s="5"/>
      <c r="AB362" s="5"/>
      <c r="AC362" s="5"/>
    </row>
    <row r="363" spans="1:29" s="6" customFormat="1">
      <c r="A363" s="21"/>
      <c r="B363" s="21"/>
      <c r="D363" s="22"/>
      <c r="E363" s="22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X363" s="5"/>
      <c r="Y363" s="5"/>
      <c r="Z363" s="5"/>
      <c r="AA363" s="5"/>
      <c r="AB363" s="5"/>
      <c r="AC363" s="5"/>
    </row>
    <row r="364" spans="1:29" s="6" customFormat="1">
      <c r="A364" s="21"/>
      <c r="B364" s="21"/>
      <c r="D364" s="22"/>
      <c r="E364" s="22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X364" s="5"/>
      <c r="Y364" s="5"/>
      <c r="Z364" s="5"/>
      <c r="AA364" s="5"/>
      <c r="AB364" s="5"/>
      <c r="AC364" s="5"/>
    </row>
    <row r="365" spans="1:29" s="6" customFormat="1">
      <c r="A365" s="21"/>
      <c r="B365" s="21"/>
      <c r="D365" s="22"/>
      <c r="E365" s="22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X365" s="5"/>
      <c r="Y365" s="5"/>
      <c r="Z365" s="5"/>
      <c r="AA365" s="5"/>
      <c r="AB365" s="5"/>
      <c r="AC365" s="5"/>
    </row>
    <row r="366" spans="1:29" s="6" customFormat="1">
      <c r="A366" s="21"/>
      <c r="B366" s="21"/>
      <c r="D366" s="22"/>
      <c r="E366" s="22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X366" s="5"/>
      <c r="Y366" s="5"/>
      <c r="Z366" s="5"/>
      <c r="AA366" s="5"/>
      <c r="AB366" s="5"/>
      <c r="AC366" s="5"/>
    </row>
    <row r="367" spans="1:29" s="6" customFormat="1">
      <c r="A367" s="21"/>
      <c r="B367" s="21"/>
      <c r="D367" s="22"/>
      <c r="E367" s="22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X367" s="5"/>
      <c r="Y367" s="5"/>
      <c r="Z367" s="5"/>
      <c r="AA367" s="5"/>
      <c r="AB367" s="5"/>
      <c r="AC367" s="5"/>
    </row>
    <row r="368" spans="1:29" s="6" customFormat="1">
      <c r="A368" s="21"/>
      <c r="B368" s="21"/>
      <c r="D368" s="22"/>
      <c r="E368" s="22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X368" s="5"/>
      <c r="Y368" s="5"/>
      <c r="Z368" s="5"/>
      <c r="AA368" s="5"/>
      <c r="AB368" s="5"/>
      <c r="AC368" s="5"/>
    </row>
    <row r="369" spans="1:29" s="6" customFormat="1">
      <c r="A369" s="21"/>
      <c r="B369" s="21"/>
      <c r="D369" s="22"/>
      <c r="E369" s="22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X369" s="5"/>
      <c r="Y369" s="5"/>
      <c r="Z369" s="5"/>
      <c r="AA369" s="5"/>
      <c r="AB369" s="5"/>
      <c r="AC369" s="5"/>
    </row>
    <row r="370" spans="1:29" s="6" customFormat="1">
      <c r="A370" s="21"/>
      <c r="B370" s="21"/>
      <c r="D370" s="22"/>
      <c r="E370" s="22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X370" s="5"/>
      <c r="Y370" s="5"/>
      <c r="Z370" s="5"/>
      <c r="AA370" s="5"/>
      <c r="AB370" s="5"/>
      <c r="AC370" s="5"/>
    </row>
    <row r="371" spans="1:29" s="6" customFormat="1">
      <c r="A371" s="21"/>
      <c r="B371" s="21"/>
      <c r="D371" s="22"/>
      <c r="E371" s="22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X371" s="5"/>
      <c r="Y371" s="5"/>
      <c r="Z371" s="5"/>
      <c r="AA371" s="5"/>
      <c r="AB371" s="5"/>
      <c r="AC371" s="5"/>
    </row>
    <row r="372" spans="1:29" s="6" customFormat="1">
      <c r="A372" s="21"/>
      <c r="B372" s="21"/>
      <c r="D372" s="22"/>
      <c r="E372" s="22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X372" s="5"/>
      <c r="Y372" s="5"/>
      <c r="Z372" s="5"/>
      <c r="AA372" s="5"/>
      <c r="AB372" s="5"/>
      <c r="AC372" s="5"/>
    </row>
    <row r="373" spans="1:29" s="6" customFormat="1">
      <c r="A373" s="21"/>
      <c r="B373" s="21"/>
      <c r="D373" s="22"/>
      <c r="E373" s="22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X373" s="5"/>
      <c r="Y373" s="5"/>
      <c r="Z373" s="5"/>
      <c r="AA373" s="5"/>
      <c r="AB373" s="5"/>
      <c r="AC373" s="5"/>
    </row>
    <row r="374" spans="1:29" s="6" customFormat="1">
      <c r="A374" s="21"/>
      <c r="B374" s="21"/>
      <c r="D374" s="22"/>
      <c r="E374" s="22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X374" s="5"/>
      <c r="Y374" s="5"/>
      <c r="Z374" s="5"/>
      <c r="AA374" s="5"/>
      <c r="AB374" s="5"/>
      <c r="AC374" s="5"/>
    </row>
    <row r="375" spans="1:29" s="6" customFormat="1">
      <c r="A375" s="21"/>
      <c r="B375" s="21"/>
      <c r="D375" s="22"/>
      <c r="E375" s="22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X375" s="5"/>
      <c r="Y375" s="5"/>
      <c r="Z375" s="5"/>
      <c r="AA375" s="5"/>
      <c r="AB375" s="5"/>
      <c r="AC375" s="5"/>
    </row>
    <row r="376" spans="1:29" s="6" customFormat="1">
      <c r="A376" s="21"/>
      <c r="B376" s="21"/>
      <c r="D376" s="22"/>
      <c r="E376" s="22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X376" s="5"/>
      <c r="Y376" s="5"/>
      <c r="Z376" s="5"/>
      <c r="AA376" s="5"/>
      <c r="AB376" s="5"/>
      <c r="AC376" s="5"/>
    </row>
    <row r="377" spans="1:29" s="6" customFormat="1">
      <c r="A377" s="21"/>
      <c r="B377" s="21"/>
      <c r="D377" s="22"/>
      <c r="E377" s="22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X377" s="5"/>
      <c r="Y377" s="5"/>
      <c r="Z377" s="5"/>
      <c r="AA377" s="5"/>
      <c r="AB377" s="5"/>
      <c r="AC377" s="5"/>
    </row>
    <row r="378" spans="1:29" s="6" customFormat="1">
      <c r="A378" s="21"/>
      <c r="B378" s="21"/>
      <c r="D378" s="22"/>
      <c r="E378" s="22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X378" s="5"/>
      <c r="Y378" s="5"/>
      <c r="Z378" s="5"/>
      <c r="AA378" s="5"/>
      <c r="AB378" s="5"/>
      <c r="AC378" s="5"/>
    </row>
    <row r="379" spans="1:29" s="6" customFormat="1">
      <c r="A379" s="21"/>
      <c r="B379" s="21"/>
      <c r="D379" s="22"/>
      <c r="E379" s="22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X379" s="5"/>
      <c r="Y379" s="5"/>
      <c r="Z379" s="5"/>
      <c r="AA379" s="5"/>
      <c r="AB379" s="5"/>
      <c r="AC379" s="5"/>
    </row>
    <row r="380" spans="1:29" s="6" customFormat="1">
      <c r="A380" s="21"/>
      <c r="B380" s="21"/>
      <c r="D380" s="22"/>
      <c r="E380" s="22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X380" s="5"/>
      <c r="Y380" s="5"/>
      <c r="Z380" s="5"/>
      <c r="AA380" s="5"/>
      <c r="AB380" s="5"/>
      <c r="AC380" s="5"/>
    </row>
    <row r="381" spans="1:29" s="6" customFormat="1">
      <c r="A381" s="21"/>
      <c r="B381" s="21"/>
      <c r="D381" s="22"/>
      <c r="E381" s="22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X381" s="5"/>
      <c r="Y381" s="5"/>
      <c r="Z381" s="5"/>
      <c r="AA381" s="5"/>
      <c r="AB381" s="5"/>
      <c r="AC381" s="5"/>
    </row>
    <row r="382" spans="1:29" s="6" customFormat="1">
      <c r="A382" s="21"/>
      <c r="B382" s="21"/>
      <c r="D382" s="22"/>
      <c r="E382" s="22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X382" s="5"/>
      <c r="Y382" s="5"/>
      <c r="Z382" s="5"/>
      <c r="AA382" s="5"/>
      <c r="AB382" s="5"/>
      <c r="AC382" s="5"/>
    </row>
    <row r="383" spans="1:29" s="6" customFormat="1">
      <c r="A383" s="21"/>
      <c r="B383" s="21"/>
      <c r="D383" s="22"/>
      <c r="E383" s="22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X383" s="5"/>
      <c r="Y383" s="5"/>
      <c r="Z383" s="5"/>
      <c r="AA383" s="5"/>
      <c r="AB383" s="5"/>
      <c r="AC383" s="5"/>
    </row>
    <row r="384" spans="1:29" s="6" customFormat="1">
      <c r="A384" s="21"/>
      <c r="B384" s="21"/>
      <c r="D384" s="22"/>
      <c r="E384" s="22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X384" s="5"/>
      <c r="Y384" s="5"/>
      <c r="Z384" s="5"/>
      <c r="AA384" s="5"/>
      <c r="AB384" s="5"/>
      <c r="AC384" s="5"/>
    </row>
    <row r="385" spans="1:29" s="6" customFormat="1">
      <c r="A385" s="21"/>
      <c r="B385" s="21"/>
      <c r="D385" s="22"/>
      <c r="E385" s="22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X385" s="5"/>
      <c r="Y385" s="5"/>
      <c r="Z385" s="5"/>
      <c r="AA385" s="5"/>
      <c r="AB385" s="5"/>
      <c r="AC385" s="5"/>
    </row>
    <row r="386" spans="1:29" s="6" customFormat="1">
      <c r="A386" s="21"/>
      <c r="B386" s="21"/>
      <c r="D386" s="22"/>
      <c r="E386" s="22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X386" s="5"/>
      <c r="Y386" s="5"/>
      <c r="Z386" s="5"/>
      <c r="AA386" s="5"/>
      <c r="AB386" s="5"/>
      <c r="AC386" s="5"/>
    </row>
    <row r="387" spans="1:29" s="6" customFormat="1">
      <c r="A387" s="21"/>
      <c r="B387" s="21"/>
      <c r="D387" s="22"/>
      <c r="E387" s="22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X387" s="5"/>
      <c r="Y387" s="5"/>
      <c r="Z387" s="5"/>
      <c r="AA387" s="5"/>
      <c r="AB387" s="5"/>
      <c r="AC387" s="5"/>
    </row>
    <row r="388" spans="1:29" s="6" customFormat="1">
      <c r="A388" s="21"/>
      <c r="B388" s="21"/>
      <c r="D388" s="22"/>
      <c r="E388" s="22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X388" s="5"/>
      <c r="Y388" s="5"/>
      <c r="Z388" s="5"/>
      <c r="AA388" s="5"/>
      <c r="AB388" s="5"/>
      <c r="AC388" s="5"/>
    </row>
    <row r="389" spans="1:29" s="6" customFormat="1">
      <c r="A389" s="21"/>
      <c r="B389" s="21"/>
      <c r="D389" s="22"/>
      <c r="E389" s="22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X389" s="5"/>
      <c r="Y389" s="5"/>
      <c r="Z389" s="5"/>
      <c r="AA389" s="5"/>
      <c r="AB389" s="5"/>
      <c r="AC389" s="5"/>
    </row>
    <row r="390" spans="1:29" s="6" customFormat="1">
      <c r="A390" s="21"/>
      <c r="B390" s="21"/>
      <c r="D390" s="22"/>
      <c r="E390" s="22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X390" s="5"/>
      <c r="Y390" s="5"/>
      <c r="Z390" s="5"/>
      <c r="AA390" s="5"/>
      <c r="AB390" s="5"/>
      <c r="AC390" s="5"/>
    </row>
    <row r="391" spans="1:29" s="6" customFormat="1">
      <c r="A391" s="21"/>
      <c r="B391" s="21"/>
      <c r="D391" s="22"/>
      <c r="E391" s="22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X391" s="5"/>
      <c r="Y391" s="5"/>
      <c r="Z391" s="5"/>
      <c r="AA391" s="5"/>
      <c r="AB391" s="5"/>
      <c r="AC391" s="5"/>
    </row>
    <row r="392" spans="1:29" s="6" customFormat="1">
      <c r="A392" s="21"/>
      <c r="B392" s="21"/>
      <c r="D392" s="22"/>
      <c r="E392" s="22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X392" s="5"/>
      <c r="Y392" s="5"/>
      <c r="Z392" s="5"/>
      <c r="AA392" s="5"/>
      <c r="AB392" s="5"/>
      <c r="AC392" s="5"/>
    </row>
    <row r="393" spans="1:29" s="6" customFormat="1">
      <c r="A393" s="21"/>
      <c r="B393" s="21"/>
      <c r="D393" s="22"/>
      <c r="E393" s="22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X393" s="5"/>
      <c r="Y393" s="5"/>
      <c r="Z393" s="5"/>
      <c r="AA393" s="5"/>
      <c r="AB393" s="5"/>
      <c r="AC393" s="5"/>
    </row>
    <row r="394" spans="1:29" s="6" customFormat="1">
      <c r="A394" s="21"/>
      <c r="B394" s="21"/>
      <c r="D394" s="22"/>
      <c r="E394" s="22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X394" s="5"/>
      <c r="Y394" s="5"/>
      <c r="Z394" s="5"/>
      <c r="AA394" s="5"/>
      <c r="AB394" s="5"/>
      <c r="AC394" s="5"/>
    </row>
    <row r="395" spans="1:29" s="6" customFormat="1">
      <c r="A395" s="21"/>
      <c r="B395" s="21"/>
      <c r="D395" s="22"/>
      <c r="E395" s="22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X395" s="5"/>
      <c r="Y395" s="5"/>
      <c r="Z395" s="5"/>
      <c r="AA395" s="5"/>
      <c r="AB395" s="5"/>
      <c r="AC395" s="5"/>
    </row>
    <row r="396" spans="1:29" s="6" customFormat="1">
      <c r="A396" s="21"/>
      <c r="B396" s="21"/>
      <c r="D396" s="22"/>
      <c r="E396" s="22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X396" s="5"/>
      <c r="Y396" s="5"/>
      <c r="Z396" s="5"/>
      <c r="AA396" s="5"/>
      <c r="AB396" s="5"/>
      <c r="AC396" s="5"/>
    </row>
    <row r="397" spans="1:29" s="6" customFormat="1">
      <c r="A397" s="21"/>
      <c r="B397" s="21"/>
      <c r="D397" s="22"/>
      <c r="E397" s="22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X397" s="5"/>
      <c r="Y397" s="5"/>
      <c r="Z397" s="5"/>
      <c r="AA397" s="5"/>
      <c r="AB397" s="5"/>
      <c r="AC397" s="5"/>
    </row>
    <row r="398" spans="1:29" s="6" customFormat="1">
      <c r="A398" s="21"/>
      <c r="B398" s="21"/>
      <c r="D398" s="22"/>
      <c r="E398" s="22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X398" s="5"/>
      <c r="Y398" s="5"/>
      <c r="Z398" s="5"/>
      <c r="AA398" s="5"/>
      <c r="AB398" s="5"/>
      <c r="AC398" s="5"/>
    </row>
  </sheetData>
  <sortState xmlns:xlrd2="http://schemas.microsoft.com/office/spreadsheetml/2017/richdata2" ref="A13:AA283">
    <sortCondition ref="A13:A283"/>
  </sortState>
  <mergeCells count="6">
    <mergeCell ref="X5:AC5"/>
    <mergeCell ref="F4:H4"/>
    <mergeCell ref="I4:M4"/>
    <mergeCell ref="N4:R4"/>
    <mergeCell ref="S4:W4"/>
    <mergeCell ref="X4:AC4"/>
  </mergeCells>
  <conditionalFormatting sqref="A13:AC17 A35:AC283">
    <cfRule type="expression" dxfId="1" priority="2">
      <formula>NOT(INT(ROW(A13)/2)=ROW(A13)/2)</formula>
    </cfRule>
  </conditionalFormatting>
  <conditionalFormatting sqref="A18:AC34">
    <cfRule type="expression" dxfId="0" priority="1">
      <formula>NOT(INT(ROW(A18)/2)=ROW(A18)/2)</formula>
    </cfRule>
  </conditionalFormatting>
  <pageMargins left="0.4" right="0.4" top="0.75" bottom="0.75" header="0.3" footer="0.3"/>
  <pageSetup scale="52" firstPageNumber="71" fitToHeight="0" orientation="landscape" useFirstPageNumber="1" r:id="rId1"/>
  <headerFooter scaleWithDoc="0">
    <oddHeader>&amp;L&amp;"-,Bold"&amp;13Appendix B: Collective Pension Amounts - CERS Hazardous Pension Plan</oddHeader>
    <oddFooter xml:space="preserve">&amp;L&amp;G&amp;R&amp;7County Employees Retirement System
Accounting Disclosure Information as of June 30, 2023
Page &amp;P </oddFooter>
  </headerFooter>
  <colBreaks count="2" manualBreakCount="2">
    <brk id="13" max="1048575" man="1"/>
    <brk id="23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C1A6ECDC68E440AD7AD86C2836C22A" ma:contentTypeVersion="1" ma:contentTypeDescription="Create a new document." ma:contentTypeScope="" ma:versionID="a9f4ebf88a8f13285776142b974ae7e2">
  <xsd:schema xmlns:xsd="http://www.w3.org/2001/XMLSchema" xmlns:xs="http://www.w3.org/2001/XMLSchema" xmlns:p="http://schemas.microsoft.com/office/2006/metadata/properties" xmlns:ns2="3c7baab3-4205-4c60-8859-b87c77d37771" targetNamespace="http://schemas.microsoft.com/office/2006/metadata/properties" ma:root="true" ma:fieldsID="d47b68ed8fb7180ea593c0fb05ead2b6" ns2:_="">
    <xsd:import namespace="3c7baab3-4205-4c60-8859-b87c77d37771"/>
    <xsd:element name="properties">
      <xsd:complexType>
        <xsd:sequence>
          <xsd:element name="documentManagement">
            <xsd:complexType>
              <xsd:all>
                <xsd:element ref="ns2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baab3-4205-4c60-8859-b87c77d37771" elementFormDefault="qualified">
    <xsd:import namespace="http://schemas.microsoft.com/office/2006/documentManagement/types"/>
    <xsd:import namespace="http://schemas.microsoft.com/office/infopath/2007/PartnerControls"/>
    <xsd:element name="Sort_x0020_Order" ma:index="8" nillable="true" ma:displayName="Sort Order" ma:internalName="Sort_x0020_Ord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_x0020_Order xmlns="3c7baab3-4205-4c60-8859-b87c77d37771">1</Sort_x0020_Order>
  </documentManagement>
</p:properties>
</file>

<file path=customXml/itemProps1.xml><?xml version="1.0" encoding="utf-8"?>
<ds:datastoreItem xmlns:ds="http://schemas.openxmlformats.org/officeDocument/2006/customXml" ds:itemID="{108ABCE1-F163-4B4E-BC26-5229D762E61A}"/>
</file>

<file path=customXml/itemProps2.xml><?xml version="1.0" encoding="utf-8"?>
<ds:datastoreItem xmlns:ds="http://schemas.openxmlformats.org/officeDocument/2006/customXml" ds:itemID="{37FD4025-6AFD-4204-9B2B-6139324E9655}"/>
</file>

<file path=customXml/itemProps3.xml><?xml version="1.0" encoding="utf-8"?>
<ds:datastoreItem xmlns:ds="http://schemas.openxmlformats.org/officeDocument/2006/customXml" ds:itemID="{F1CF585A-34D6-423F-8502-1FAA9E4E1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CERS NH</vt:lpstr>
      <vt:lpstr>CERS Haz</vt:lpstr>
      <vt:lpstr>'CERS Haz'!Print_Area</vt:lpstr>
      <vt:lpstr>'CERS NH'!Print_Area</vt:lpstr>
      <vt:lpstr>'CERS Haz'!Print_Titles</vt:lpstr>
      <vt:lpstr>'CERS 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GASB 68 CERS Tables</dc:title>
  <dc:creator/>
  <cp:lastModifiedBy/>
  <dcterms:created xsi:type="dcterms:W3CDTF">2006-09-16T00:00:00Z</dcterms:created>
  <dcterms:modified xsi:type="dcterms:W3CDTF">2024-03-22T13:41:52Z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7fb326-e042-44b2-85a1-c15aebe5879a_Enabled">
    <vt:lpwstr>true</vt:lpwstr>
  </property>
  <property fmtid="{D5CDD505-2E9C-101B-9397-08002B2CF9AE}" pid="3" name="MSIP_Label_0d7fb326-e042-44b2-85a1-c15aebe5879a_SetDate">
    <vt:lpwstr>2024-03-22T12:17:52Z</vt:lpwstr>
  </property>
  <property fmtid="{D5CDD505-2E9C-101B-9397-08002B2CF9AE}" pid="4" name="MSIP_Label_0d7fb326-e042-44b2-85a1-c15aebe5879a_Method">
    <vt:lpwstr>Standard</vt:lpwstr>
  </property>
  <property fmtid="{D5CDD505-2E9C-101B-9397-08002B2CF9AE}" pid="5" name="MSIP_Label_0d7fb326-e042-44b2-85a1-c15aebe5879a_Name">
    <vt:lpwstr>defa4170-0d19-0005-0004-bc88714345d2</vt:lpwstr>
  </property>
  <property fmtid="{D5CDD505-2E9C-101B-9397-08002B2CF9AE}" pid="6" name="MSIP_Label_0d7fb326-e042-44b2-85a1-c15aebe5879a_SiteId">
    <vt:lpwstr>fa6bb700-f249-467a-9bd4-3b012b68e2f7</vt:lpwstr>
  </property>
  <property fmtid="{D5CDD505-2E9C-101B-9397-08002B2CF9AE}" pid="7" name="MSIP_Label_0d7fb326-e042-44b2-85a1-c15aebe5879a_ActionId">
    <vt:lpwstr>c1f30cf7-36a8-4811-bd59-89096322d605</vt:lpwstr>
  </property>
  <property fmtid="{D5CDD505-2E9C-101B-9397-08002B2CF9AE}" pid="8" name="MSIP_Label_0d7fb326-e042-44b2-85a1-c15aebe5879a_ContentBits">
    <vt:lpwstr>0</vt:lpwstr>
  </property>
  <property fmtid="{D5CDD505-2E9C-101B-9397-08002B2CF9AE}" pid="9" name="ContentTypeId">
    <vt:lpwstr>0x0101004CC1A6ECDC68E440AD7AD86C2836C22A</vt:lpwstr>
  </property>
</Properties>
</file>